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476" windowHeight="3696" activeTab="0"/>
  </bookViews>
  <sheets>
    <sheet name="Hoja de datos" sheetId="1" r:id="rId1"/>
    <sheet name="3er Grado" sheetId="2" r:id="rId2"/>
    <sheet name="BDatos" sheetId="3" r:id="rId3"/>
  </sheets>
  <definedNames>
    <definedName name="_xlnm.Print_Area" localSheetId="0">'Hoja de datos'!$A$1:$G$51</definedName>
  </definedNames>
  <calcPr fullCalcOnLoad="1"/>
</workbook>
</file>

<file path=xl/sharedStrings.xml><?xml version="1.0" encoding="utf-8"?>
<sst xmlns="http://schemas.openxmlformats.org/spreadsheetml/2006/main" count="1157" uniqueCount="938">
  <si>
    <t>A</t>
  </si>
  <si>
    <t>HISTORIA</t>
  </si>
  <si>
    <t>B</t>
  </si>
  <si>
    <t>D</t>
  </si>
  <si>
    <t>C</t>
  </si>
  <si>
    <t>F</t>
  </si>
  <si>
    <t>NOMBRE DEL ALUMNO:</t>
  </si>
  <si>
    <t>ESCUELA DE PROCEDENCIA:</t>
  </si>
  <si>
    <t>FECHA DE APLICACIÓN:</t>
  </si>
  <si>
    <t>GRADO A PRESENTAR:</t>
  </si>
  <si>
    <t>EXAMEN ESTANDARIZADO</t>
  </si>
  <si>
    <t>CICLO ESCOLAR 2019-2020</t>
  </si>
  <si>
    <t>TURNO:</t>
  </si>
  <si>
    <t>GRUPO:</t>
  </si>
  <si>
    <t>No. DE LISTA:</t>
  </si>
  <si>
    <t>E</t>
  </si>
  <si>
    <t>G</t>
  </si>
  <si>
    <t>H</t>
  </si>
  <si>
    <t>I</t>
  </si>
  <si>
    <t>J</t>
  </si>
  <si>
    <t>K</t>
  </si>
  <si>
    <t>L</t>
  </si>
  <si>
    <t>M</t>
  </si>
  <si>
    <t>N</t>
  </si>
  <si>
    <t>O</t>
  </si>
  <si>
    <t>P</t>
  </si>
  <si>
    <t>MATUTINO</t>
  </si>
  <si>
    <t>VESPERTINO</t>
  </si>
  <si>
    <t>10EES0028B</t>
  </si>
  <si>
    <t>10EES0026D</t>
  </si>
  <si>
    <t>ESC. SEC. ENRIQUE W. SANCHEZ</t>
  </si>
  <si>
    <t>10EES0011B</t>
  </si>
  <si>
    <t>ESC. SEC. DIEGO  RIVERA</t>
  </si>
  <si>
    <t>10EES0062I</t>
  </si>
  <si>
    <t>ESC. SEC. MANUEL ÁVILA CAMACHO</t>
  </si>
  <si>
    <t>10EES0005R</t>
  </si>
  <si>
    <t>ESC. SEC. LIC. ARMANDO DEL CASTILLO FRANCO</t>
  </si>
  <si>
    <t>10EES0068C</t>
  </si>
  <si>
    <t>ESC. SEC. SILVESTRE DORADOR MINCHACA</t>
  </si>
  <si>
    <t>10PES0077Q</t>
  </si>
  <si>
    <t>COLEGIO ESPAÑA CENTRO</t>
  </si>
  <si>
    <t>10PES0100A</t>
  </si>
  <si>
    <t>COLEGIO ESPAÑA JARDINES</t>
  </si>
  <si>
    <t>10PES0024L</t>
  </si>
  <si>
    <t>COLEGIO AMERICANO DE DURANGO, AC.</t>
  </si>
  <si>
    <t>10PES0079O</t>
  </si>
  <si>
    <t>COLEGIO GUADALUPE VICTORIA</t>
  </si>
  <si>
    <t>10PES0104X</t>
  </si>
  <si>
    <t xml:space="preserve">COLEGIO RENILDE MONTESSORI </t>
  </si>
  <si>
    <t>10PES0107U</t>
  </si>
  <si>
    <t>COLEGIO HISPANOAMERICANO</t>
  </si>
  <si>
    <t>10EES0024F</t>
  </si>
  <si>
    <t>ESC. SEC. VALLE  DE POANAS</t>
  </si>
  <si>
    <t>10EES0013Z</t>
  </si>
  <si>
    <t>ESC. SEC. LIC. LUIS DONALDO COLOSIO MURRIETA, DGO</t>
  </si>
  <si>
    <t>10EES0044T</t>
  </si>
  <si>
    <t>ESC. SEC. LIC. BENITO JUÁREZ TM</t>
  </si>
  <si>
    <t>10EES0053A</t>
  </si>
  <si>
    <t>ESC. SEC. LIC. BENITO JUÁREZ TV</t>
  </si>
  <si>
    <t>10PES0014E</t>
  </si>
  <si>
    <t>COLEGIO FRANCISCO ZARCO</t>
  </si>
  <si>
    <t>10PES0088W</t>
  </si>
  <si>
    <t>COLEGIO JOSÉ  MARÍA GONZALEZ Y VALENCIA</t>
  </si>
  <si>
    <t>10PES0090K</t>
  </si>
  <si>
    <t>COLEGIO MILITARIZADO NUEVO MÉXICO</t>
  </si>
  <si>
    <t>10PES0022N</t>
  </si>
  <si>
    <t>COLEGIO SOR JUANA INÉS DE LA CRUZ</t>
  </si>
  <si>
    <t>10PES0078P</t>
  </si>
  <si>
    <t>COLEGIO MACDONELL</t>
  </si>
  <si>
    <t>10PES0063N</t>
  </si>
  <si>
    <t xml:space="preserve">INSTITUTO CUMBRES </t>
  </si>
  <si>
    <t>10EES0016X</t>
  </si>
  <si>
    <t>10EES0060K</t>
  </si>
  <si>
    <t>ESC. SEC. NETZAHUALCOYOTL</t>
  </si>
  <si>
    <t>10EES0048P</t>
  </si>
  <si>
    <t>ESC. SEC. REVOLUCIÓN EDUCATIVA TM</t>
  </si>
  <si>
    <t>ESC. SEC. REVOLUCIÓN EDUCATIVA TV</t>
  </si>
  <si>
    <t>10EES0070R</t>
  </si>
  <si>
    <t>ESC. SEC. PROFR. JOSÉ SANTOS VALDEZ</t>
  </si>
  <si>
    <t>10EES0063H</t>
  </si>
  <si>
    <t>ESC. SEC. MARCOS GONZÁLEZ SOLIS</t>
  </si>
  <si>
    <t>10EES0029A</t>
  </si>
  <si>
    <t>SEC. HUMANISTA ERICH FROMM (CADI)</t>
  </si>
  <si>
    <t>10PES0023M</t>
  </si>
  <si>
    <t>COLEGIO GUADIANA LASALLE, A.C.</t>
  </si>
  <si>
    <t>10PE00085Z</t>
  </si>
  <si>
    <t>COLEGIO BRUNO MARTÍNEZ</t>
  </si>
  <si>
    <t>10PES0003Z</t>
  </si>
  <si>
    <t>COLEGIO TERESA DE AVILA</t>
  </si>
  <si>
    <t>10PES0112F</t>
  </si>
  <si>
    <t>COLEGIO REX DE DURANGO</t>
  </si>
  <si>
    <t>10EES0009N</t>
  </si>
  <si>
    <t>ESC. SEC. MÁRTIRES DE TLATELOLCO TM</t>
  </si>
  <si>
    <t>10EES0045S</t>
  </si>
  <si>
    <t>ESC. SEC. IGNACIO RAMÍREZ</t>
  </si>
  <si>
    <t>10EES0064G</t>
  </si>
  <si>
    <t>ESC. SEC. EDUCACIÓN Y DOCENCIA</t>
  </si>
  <si>
    <t>10EES0025E</t>
  </si>
  <si>
    <t>ESC. SEC. VALLE DEL GUADIANA</t>
  </si>
  <si>
    <t>10EES0006Q</t>
  </si>
  <si>
    <t>ESC. SEC. PENSAMIENTO LIBERAL TM</t>
  </si>
  <si>
    <t>ESC. SEC. PENSAMIENTO LIBERAL TV</t>
  </si>
  <si>
    <t>10EES0057X</t>
  </si>
  <si>
    <t>ESC. SEC. HONOR Y GLORIA</t>
  </si>
  <si>
    <t>10 PES0093H</t>
  </si>
  <si>
    <t>COLEGIO INGLÉS</t>
  </si>
  <si>
    <t>10PES0006N</t>
  </si>
  <si>
    <t>ESC. SEC. PROMEDAC</t>
  </si>
  <si>
    <t>10EES0027C</t>
  </si>
  <si>
    <t>ESC. SEC. 450</t>
  </si>
  <si>
    <t>10EES0023G</t>
  </si>
  <si>
    <t>ESC. SEC. NUEVA REFORMA EDUCATIVA</t>
  </si>
  <si>
    <t>10EES0058W</t>
  </si>
  <si>
    <t>ESC. SEC. QUETZALCOATL</t>
  </si>
  <si>
    <t>10EES0059V</t>
  </si>
  <si>
    <t>ESC. SEC. JUAN ESCUTIA TM</t>
  </si>
  <si>
    <t>ESC. SEC. JUAN ESCUTIA TV</t>
  </si>
  <si>
    <t>10EES0056Y</t>
  </si>
  <si>
    <t>ESC. SEC. GRAL. FRANCISCO VILLA</t>
  </si>
  <si>
    <t>10EES0003T</t>
  </si>
  <si>
    <t>ESC. SEC. LIC. MIGUEL GONZÁLEZ AVELAR</t>
  </si>
  <si>
    <t>10PES0089V</t>
  </si>
  <si>
    <t>COLEGIO ANGLO ESPAÑOL</t>
  </si>
  <si>
    <t>10PES0116B</t>
  </si>
  <si>
    <t>COLEGIO DE FORMACION Y EDUCACION DUNOR</t>
  </si>
  <si>
    <t>10PES0117A</t>
  </si>
  <si>
    <t>COLEGIO DEL REAL</t>
  </si>
  <si>
    <t>10PES0084Z</t>
  </si>
  <si>
    <t>COLEGIO JESÚS MARÍA</t>
  </si>
  <si>
    <t>10EES0055Z</t>
  </si>
  <si>
    <t>ESC. SEC. IGNACIO MANUEL ALTAMIRANO</t>
  </si>
  <si>
    <t>10EES0020J</t>
  </si>
  <si>
    <t>ESC. SEC. JOSÉ RAMÓN VALDEZ</t>
  </si>
  <si>
    <t>10EES0018V</t>
  </si>
  <si>
    <t>ESC. SEC. JOSÉ MARÍA LUIS  MORA</t>
  </si>
  <si>
    <t>10EES0061J</t>
  </si>
  <si>
    <t>ESC. SEC. PROFR. JESÚS RIVAS QUIÑONES</t>
  </si>
  <si>
    <t>10EES0021I</t>
  </si>
  <si>
    <t>ESC. SEC. ING. JESUS TEBAR RODRIGUEZ</t>
  </si>
  <si>
    <t>10PES0072V</t>
  </si>
  <si>
    <t>COLEGIO LA PAZ</t>
  </si>
  <si>
    <t>10PES0103Y</t>
  </si>
  <si>
    <t>COLEGIO MONTESORI DE DURANGO A. C.</t>
  </si>
  <si>
    <t>10PES0043Z</t>
  </si>
  <si>
    <t>SECUNDARIA INSURGENTES</t>
  </si>
  <si>
    <t>10PES00620</t>
  </si>
  <si>
    <t>COLEGIO LIBERTADORES DE DURANGO</t>
  </si>
  <si>
    <t>10EES0022H</t>
  </si>
  <si>
    <t>ESC. SEC. LIC. LUIS DONALDO COLOSIO MURRIETA, PN</t>
  </si>
  <si>
    <t>10EES0069B</t>
  </si>
  <si>
    <t>ESC. SEC. EDUCACIÓN DEMOCRÁTICA</t>
  </si>
  <si>
    <t>10EES0049O</t>
  </si>
  <si>
    <t>ESC. SEC. DR. CARLOS GRAEF FERNÁNDEZ</t>
  </si>
  <si>
    <t>10EES0054Z</t>
  </si>
  <si>
    <t>ESC. SEC. RICARDO FLORES MAGÓN TM</t>
  </si>
  <si>
    <t>ESC. SEC. RICARDO FLORES MAGÓN TV</t>
  </si>
  <si>
    <t>10PES0051I</t>
  </si>
  <si>
    <t>COLEGIO FRAY DIEGO DE LA CADENA</t>
  </si>
  <si>
    <t>10PES0097D</t>
  </si>
  <si>
    <t>CENTRO EDUCATIVO HUMBOLDT</t>
  </si>
  <si>
    <t>10PES0035R</t>
  </si>
  <si>
    <t>INSTITUTO DURANGO</t>
  </si>
  <si>
    <t>10PES0094G</t>
  </si>
  <si>
    <t>COLEGIO JEANNE DE MATEL</t>
  </si>
  <si>
    <t>10EES0004S</t>
  </si>
  <si>
    <t>ESC. SEC. EMILIANO ZAPATA</t>
  </si>
  <si>
    <t>10EES0015Y</t>
  </si>
  <si>
    <t>ESC. SEC. OLGA ARIAS</t>
  </si>
  <si>
    <t>10EES0014Z</t>
  </si>
  <si>
    <t>ESC. SEC. NELLIE CAMPOBELLO</t>
  </si>
  <si>
    <t>10EES0012A</t>
  </si>
  <si>
    <t>ESC. ESC. NICOLÁS BRAVO</t>
  </si>
  <si>
    <t>10EES0010C</t>
  </si>
  <si>
    <t>ESC. SEC. LIC. JESÚS REYES HEROLES TM</t>
  </si>
  <si>
    <t>ESC. SEC. LIC. JESÚS REYES HEROLES TV</t>
  </si>
  <si>
    <t>10PES0101Z</t>
  </si>
  <si>
    <t>COLEGIO TIQ VAH</t>
  </si>
  <si>
    <t>10PES0036Q</t>
  </si>
  <si>
    <t>COLEGIO MOTOLINIA, DGO.</t>
  </si>
  <si>
    <t>10PES0066K</t>
  </si>
  <si>
    <t>COLEGIO JUAN PABLO II</t>
  </si>
  <si>
    <t>10PES0054F</t>
  </si>
  <si>
    <t>10PES0027I</t>
  </si>
  <si>
    <t>INSTITUTO MIGUEL DE CERVANTES SAAVEDRA</t>
  </si>
  <si>
    <t>10EES0002U</t>
  </si>
  <si>
    <t>ESC. SEC. PROFRA. MA DOLORES CAMPILLO RINCON</t>
  </si>
  <si>
    <t>10EES0051C</t>
  </si>
  <si>
    <t>ESC. SEC. PROFRA. MA DOLORES TORRES GONZALEZ</t>
  </si>
  <si>
    <t>10ESN0003A</t>
  </si>
  <si>
    <t>10EES0046R</t>
  </si>
  <si>
    <t>ESC. SEC. SIMON BOLIVAR</t>
  </si>
  <si>
    <t>10EES0067D</t>
  </si>
  <si>
    <t>ESC. SEC. PROFR. VICENTE BALANDRAN MUÑOZ</t>
  </si>
  <si>
    <t>10EES0052B</t>
  </si>
  <si>
    <t>ESC. SEC. SANTIAGO LAVIN CUADRA</t>
  </si>
  <si>
    <t>10PES0099B</t>
  </si>
  <si>
    <t>COLEGIO SAN ROBERTO</t>
  </si>
  <si>
    <t>10PES0067J</t>
  </si>
  <si>
    <t>INSTITUTO GREEN HILLS, A.C.</t>
  </si>
  <si>
    <t>10PES0110H</t>
  </si>
  <si>
    <t>INSTITUTO ABRAHAM LINCOLN</t>
  </si>
  <si>
    <t>10PES0065L</t>
  </si>
  <si>
    <t>COLEGIO GARDNER</t>
  </si>
  <si>
    <t>10PES0028H</t>
  </si>
  <si>
    <t>INSTITUTO GÓMEZ PALACIO</t>
  </si>
  <si>
    <t>10PES0017B</t>
  </si>
  <si>
    <t>COLEGIO ISABEL LA CATOLICA</t>
  </si>
  <si>
    <t>10EES0065F</t>
  </si>
  <si>
    <t>ESC. SEC. PROFR. RAFAEL VALENZUELA</t>
  </si>
  <si>
    <t>10EES0050D</t>
  </si>
  <si>
    <t>ESC. SEC. PROFR. JUAN MELENDEZ MEDINA</t>
  </si>
  <si>
    <t>10EES0019U</t>
  </si>
  <si>
    <t>ESC. SEC. RAFAEL RAMIREZ CASTAÑEDA</t>
  </si>
  <si>
    <t>10EES0001V</t>
  </si>
  <si>
    <t>INSTITUTO 18 DE MARZO</t>
  </si>
  <si>
    <t>10PES0109S</t>
  </si>
  <si>
    <t>COLEGIO VALLADOLID EXTENSION GOMEZ PALACIO</t>
  </si>
  <si>
    <t>10PES0111G</t>
  </si>
  <si>
    <t>COLEGIO SANTO DOMINGO</t>
  </si>
  <si>
    <t>10PES0115C</t>
  </si>
  <si>
    <t>COLEGIO SANTA TERESA DE CALCUTA</t>
  </si>
  <si>
    <t>10PES0113E</t>
  </si>
  <si>
    <t>COLEGIO SAN GABRIEL</t>
  </si>
  <si>
    <t>10PES0108T</t>
  </si>
  <si>
    <t>COLEGIO METROPOLITANO DE LA LAGUNA A.C.</t>
  </si>
  <si>
    <t>10PES0114D</t>
  </si>
  <si>
    <t>INSTITUTO ANGLO DE LA LAGUNA</t>
  </si>
  <si>
    <t>10PES0105W</t>
  </si>
  <si>
    <t>COLEGIO MUNDO DE PAZ S.C.</t>
  </si>
  <si>
    <t>10PES0015D</t>
  </si>
  <si>
    <t>INSTITUTO MOTOLINIA (GP)</t>
  </si>
  <si>
    <t>10EES0071Q</t>
  </si>
  <si>
    <t>ESC. SEC. 22 DE SEPTIEMBRE</t>
  </si>
  <si>
    <t>10EES0066E</t>
  </si>
  <si>
    <t>ESC. SEC. PROFR. RAIMUNDO ENRIQUEZ SALAS</t>
  </si>
  <si>
    <t>10EES0017W</t>
  </si>
  <si>
    <t>ESC. SEC. SAN JUAN DE CASTA</t>
  </si>
  <si>
    <t>10EES0008O</t>
  </si>
  <si>
    <t>ESC. SEC. FANNY ANITUA YAÑEZ</t>
  </si>
  <si>
    <t>10PES0068I</t>
  </si>
  <si>
    <t>COLEGIO ESCOCES</t>
  </si>
  <si>
    <t>10PES0007V</t>
  </si>
  <si>
    <t>JOSEFA E DE PONCHAUX</t>
  </si>
  <si>
    <t>10PES0098C</t>
  </si>
  <si>
    <t>CENTRO DE ESTUDIOS LERDO CONTEMPORANEO A.C.</t>
  </si>
  <si>
    <t>10PES0018A</t>
  </si>
  <si>
    <t>INSTITUTO VASCO DE QUIROGA</t>
  </si>
  <si>
    <t>10PES0102Z</t>
  </si>
  <si>
    <t>COLEGIO SAN ANGEL DE LERDO</t>
  </si>
  <si>
    <t>10PES0053G</t>
  </si>
  <si>
    <t>COLEGIO PRIMO VERDAD, A.C.</t>
  </si>
  <si>
    <t>10PES0008U</t>
  </si>
  <si>
    <t>INSTITUTO FRANCES DE LA LAGUNA</t>
  </si>
  <si>
    <t>10PES0076R</t>
  </si>
  <si>
    <t>SOR JUANA INES DE LA CRUZ</t>
  </si>
  <si>
    <t>10PES0038O</t>
  </si>
  <si>
    <t>ACADEMIA DE VILLA DE MATEL</t>
  </si>
  <si>
    <t>10PES0119Z</t>
  </si>
  <si>
    <t>INSTITUTO TLACAELEL DE DURANGO A.C.</t>
  </si>
  <si>
    <t>10PES0120O</t>
  </si>
  <si>
    <t>COLEGIO IRLANDÉS AMERICANO</t>
  </si>
  <si>
    <t>10PES0118Z</t>
  </si>
  <si>
    <t>COLEGIO DCM</t>
  </si>
  <si>
    <t>10PES0121N</t>
  </si>
  <si>
    <t>COLEGIO FRANCES LA SALLE</t>
  </si>
  <si>
    <t>10PES0122M</t>
  </si>
  <si>
    <t>ESC. SEC. ANEXA A LA NORMAL TM</t>
  </si>
  <si>
    <t>ESC. SEC. ANEXA A LA NORMAL TV</t>
  </si>
  <si>
    <t>COLEGIO VALLADOLID DGO</t>
  </si>
  <si>
    <t>SECUNDARIA GUADALUPE VICTORIA GMZ</t>
  </si>
  <si>
    <t>ESC. SEC. GUADALUPE VICTORIA PN</t>
  </si>
  <si>
    <t>COLEGIO TEPEYAC GMZ</t>
  </si>
  <si>
    <t>NOCTURNO</t>
  </si>
  <si>
    <t>EXAMEN ESTANDARIZADO FEBRERO 2020</t>
  </si>
  <si>
    <t>LENGUA MATERNA</t>
  </si>
  <si>
    <t>A)</t>
  </si>
  <si>
    <t>B)</t>
  </si>
  <si>
    <t>C)</t>
  </si>
  <si>
    <t>D)</t>
  </si>
  <si>
    <t>B) Cuento</t>
  </si>
  <si>
    <t xml:space="preserve">TERCER GRADO 2020 </t>
  </si>
  <si>
    <t>¿Qué características debe tener un ensayo literario?</t>
  </si>
  <si>
    <t>. ¿Con qué puedes respaldar los argumentos de tu ensayo?</t>
  </si>
  <si>
    <t>¿A qué se refiere el panel de discusión?</t>
  </si>
  <si>
    <t xml:space="preserve">   audiencia</t>
  </si>
  <si>
    <t>¿Cuál es la forma en la que justificamos nuestros puntos de vista ante los demás, con el fin de que los acepten?</t>
  </si>
  <si>
    <t>¿Qué es el lenguaje figurado?</t>
  </si>
  <si>
    <t xml:space="preserve">     utilizan en el lenguaje cotidiano</t>
  </si>
  <si>
    <t>¿Qué es una metáfora?</t>
  </si>
  <si>
    <t xml:space="preserve">     expresar una relación que le atribuye ciertas características</t>
  </si>
  <si>
    <t>¿En qué consiste la hipérbole?</t>
  </si>
  <si>
    <t xml:space="preserve"> sentimientos</t>
  </si>
  <si>
    <t xml:space="preserve"> ¿Qué es una encuesta?</t>
  </si>
  <si>
    <t xml:space="preserve">    un asunto determinado</t>
  </si>
  <si>
    <t>¿Qué es la hipótesis?</t>
  </si>
  <si>
    <t>. ¿Por qué se caracteriza el lenguaje formal?</t>
  </si>
  <si>
    <t>MATEMATICAS</t>
  </si>
  <si>
    <r>
      <t>¿Cuál es el valor de x en la siguiente ecuación:    2</t>
    </r>
    <r>
      <rPr>
        <b/>
        <i/>
        <sz val="11"/>
        <color indexed="8"/>
        <rFont val="Arial"/>
        <family val="2"/>
      </rPr>
      <t>x</t>
    </r>
    <r>
      <rPr>
        <b/>
        <vertAlign val="superscript"/>
        <sz val="11"/>
        <color indexed="8"/>
        <rFont val="Arial"/>
        <family val="2"/>
      </rPr>
      <t xml:space="preserve">2 </t>
    </r>
    <r>
      <rPr>
        <b/>
        <sz val="11"/>
        <color indexed="8"/>
        <rFont val="Arial"/>
        <family val="2"/>
      </rPr>
      <t xml:space="preserve"> – 8 = 0    ?</t>
    </r>
  </si>
  <si>
    <t>Cuando dos triángulos son semejantes, una de sus propiedades más importantes es:</t>
  </si>
  <si>
    <t>Si se lanza un dado al aire, ¿cuál es la probabilidad de que la cara que quede hacia arriba sea un  número par?</t>
  </si>
  <si>
    <t>utilizando el método de factorización?</t>
  </si>
  <si>
    <t>La siguiente figura corresponde a una lámina, cuyas medidas son:</t>
  </si>
  <si>
    <t>¿Cuáles son los elementos indispensables que se utilizan para realizar la siguiente transformación?</t>
  </si>
  <si>
    <t xml:space="preserve">                               </t>
  </si>
  <si>
    <t>¿Cuáles son las posibles transformaciones que se aplican para pasar de la figura I a la figura II ?</t>
  </si>
  <si>
    <t xml:space="preserve">                                               </t>
  </si>
  <si>
    <t xml:space="preserve">                                                </t>
  </si>
  <si>
    <t xml:space="preserve">Para ir a la escuela, Luisa tiene que cruzar de una esquina a la opuesta el siguiente jardín, </t>
  </si>
  <si>
    <t>¿cuántos metros mide la diagonal?</t>
  </si>
  <si>
    <t xml:space="preserve">                                   </t>
  </si>
  <si>
    <t>Observa la siguiente figura, ¿cuál es la distancia entre los puntos A y B?</t>
  </si>
  <si>
    <t>simultáneamente, ¿cuántos posibles resultados hay?</t>
  </si>
  <si>
    <t>QUÍMICA</t>
  </si>
  <si>
    <t>De las siguientes propiedades, ¿cuáles se pueden percibir con los sentidos?</t>
  </si>
  <si>
    <t>Tipos de propiedades que estudia la Química:</t>
  </si>
  <si>
    <t>El conjunto de conocimientos y herramientas que resulta de la investigación científica, se denomina:</t>
  </si>
  <si>
    <t xml:space="preserve"> Es el método que se utiliza por lo general para separar la sal del agua:</t>
  </si>
  <si>
    <t>Por su costo, se utiliza en la fabricación de cables, tuberías para instalaciones de gas, materiales</t>
  </si>
  <si>
    <t>de cocina, etc.</t>
  </si>
  <si>
    <t>¿Cuál de las siguientes aseveraciones es correcta?</t>
  </si>
  <si>
    <t xml:space="preserve">¿Cuál es el método de purificación del agua que permite eliminar los microorganismos que ocasionan </t>
  </si>
  <si>
    <t>enfermedades gastrointestinales?</t>
  </si>
  <si>
    <t>Tipo de partículas subatómicas que tienen una carga eléctrica negativa:</t>
  </si>
  <si>
    <t>Es la capacidad de combinación que tienen los elementos químicos:</t>
  </si>
  <si>
    <t xml:space="preserve">
HISTORIA</t>
  </si>
  <si>
    <r>
      <t>¿</t>
    </r>
    <r>
      <rPr>
        <b/>
        <sz val="11"/>
        <color indexed="8"/>
        <rFont val="Arial"/>
        <family val="2"/>
      </rPr>
      <t xml:space="preserve">Cómo se le denomina al conjunto geográfico donde se agrupan sociedades cuya cultura,  lengua y </t>
    </r>
  </si>
  <si>
    <t xml:space="preserve">organización social presentan rasgos comunes? </t>
  </si>
  <si>
    <t xml:space="preserve">El territorio prehispánico en el centro y norte de América,  para su estudio ha sido dividido </t>
  </si>
  <si>
    <t xml:space="preserve"> en tres grandes zonas culturales llamadas:</t>
  </si>
  <si>
    <t xml:space="preserve">¿Cuál es la primera civilización en Mesoamérica a la que se le acredita el desarrollo del juego de pelota, </t>
  </si>
  <si>
    <t>invención del cero, la escritura y la epigrafía?</t>
  </si>
  <si>
    <t>a) Desde Cuba partieron las expediciones españolas</t>
  </si>
  <si>
    <t>b) Episodio conocido como “la noche triste”</t>
  </si>
  <si>
    <t>c) Llegada de Cristóbal Colón</t>
  </si>
  <si>
    <t xml:space="preserve"> Fue uno de los factores que contribuyó a la caída de México- Tenochtitlan:</t>
  </si>
  <si>
    <t>De las siguientes opciones, ¿cuál describe mejor a la encomienda?</t>
  </si>
  <si>
    <t xml:space="preserve"> ¿Quién aplicaba la justicia civil y criminal en Nueva España?</t>
  </si>
  <si>
    <t xml:space="preserve">Elige la opción que describe la  jerarquización correcta de los grupos sociales en Nueva  España: </t>
  </si>
  <si>
    <t xml:space="preserve">El mestizaje cultural consistió en la modificación de creencias, objetos, conocimientos, técnicas, comida </t>
  </si>
  <si>
    <t>¿Cuál de las siguientes opciones fue una de las causas de las reformas borbónicas?</t>
  </si>
  <si>
    <r>
      <t>Selecciona el inciso con las consecuencias borbónicas para la iglesia</t>
    </r>
    <r>
      <rPr>
        <sz val="11"/>
        <color indexed="8"/>
        <rFont val="Arial"/>
        <family val="2"/>
      </rPr>
      <t xml:space="preserve">:  </t>
    </r>
  </si>
  <si>
    <t xml:space="preserve">En oposición  al exceso de ornamentos del barroco, esta nueva corriente artística  prefería las líneas           </t>
  </si>
  <si>
    <t xml:space="preserve"> sus creaciones, nos referimos a:   </t>
  </si>
  <si>
    <t xml:space="preserve">Completa la siguiente línea del tiempo con el suceso correspondiente, relacionado con el proceso de </t>
  </si>
  <si>
    <t>¿Qué rey español permitió que los franceses invadieran España, pensando que atacarían Portugal?</t>
  </si>
  <si>
    <t xml:space="preserve">ENGLISH </t>
  </si>
  <si>
    <t>Instructions: read the following complaint letter and answer the questions choosing the correct option.</t>
  </si>
  <si>
    <t>Why is Derek complaining?</t>
  </si>
  <si>
    <t>Because his sewing machine doesn't work.</t>
  </si>
  <si>
    <t xml:space="preserve">Because he wants an extra cellphone. </t>
  </si>
  <si>
    <t>Because his cellphone turns off after half an hour of being used.</t>
  </si>
  <si>
    <t>Because he can.</t>
  </si>
  <si>
    <t>He is requesting:</t>
  </si>
  <si>
    <t>a new cellphone.</t>
  </si>
  <si>
    <t>two phones.</t>
  </si>
  <si>
    <t>an Iphone.</t>
  </si>
  <si>
    <t>a full refund.</t>
  </si>
  <si>
    <t>He is asking for a response within?</t>
  </si>
  <si>
    <t>30 days of sending the letter.</t>
  </si>
  <si>
    <t>14 days of receiving the letter.</t>
  </si>
  <si>
    <t>14 days of sending the letter.</t>
  </si>
  <si>
    <t>30 days of receiving the letter.</t>
  </si>
  <si>
    <t>Where is the cellphone company located?</t>
  </si>
  <si>
    <t>In Petersbrough.</t>
  </si>
  <si>
    <t>In Stonehenge.</t>
  </si>
  <si>
    <t>In London.</t>
  </si>
  <si>
    <t>In Bristol.</t>
  </si>
  <si>
    <t>The date ON the complaint letter is:</t>
  </si>
  <si>
    <t>Instructions: Read the following train timetable then answer the questions choosing the correct option</t>
  </si>
  <si>
    <t>The 10:43 train from Oxford to London takes ________.</t>
  </si>
  <si>
    <t>1 hour and 7 minutes</t>
  </si>
  <si>
    <t>58 minutes</t>
  </si>
  <si>
    <t>1 hour and 11 minutes</t>
  </si>
  <si>
    <t>2 hours</t>
  </si>
  <si>
    <t>The 10:43 train from Oxford is the _______ train.</t>
  </si>
  <si>
    <t>fastest</t>
  </si>
  <si>
    <t>faster</t>
  </si>
  <si>
    <t>slowest</t>
  </si>
  <si>
    <t>slower</t>
  </si>
  <si>
    <t>The 11:01 train from Oxford arrives</t>
  </si>
  <si>
    <t>before midday</t>
  </si>
  <si>
    <t>before 10:00</t>
  </si>
  <si>
    <t>after midday</t>
  </si>
  <si>
    <t xml:space="preserve">before 11:00 </t>
  </si>
  <si>
    <t>The 11:07 train from Oxford arrives at ________.</t>
  </si>
  <si>
    <t>platform 11</t>
  </si>
  <si>
    <t>platform 3</t>
  </si>
  <si>
    <t>platform 2</t>
  </si>
  <si>
    <t>platform 4</t>
  </si>
  <si>
    <t>This ticket is for the ___nd of July only.</t>
  </si>
  <si>
    <t>London</t>
  </si>
  <si>
    <t>Adult</t>
  </si>
  <si>
    <t>The ticket costs ₤____.</t>
  </si>
  <si>
    <t>The 11:07 train from Oxford arrives in London at _______.</t>
  </si>
  <si>
    <t>The 11:01 train from Oxford takes _____ minutes.</t>
  </si>
  <si>
    <t>All trains from Oxford leave from platform ____.</t>
  </si>
  <si>
    <t>The train at London Paddington platform 4 left Oxford at ____.</t>
  </si>
  <si>
    <t>INDICACIONES: LEE CON ATENCIÓN LAS PREGUNTAS Y SELECCIONA LA RESPUESTA CORRECTA EN EL RECUADRO DE LA DERECHA</t>
  </si>
  <si>
    <t>Es un ejemplo de metáfora:</t>
  </si>
  <si>
    <t>. ¿Qué es necesario hacer para entender el sentido de un poema y apreciar su lectura?</t>
  </si>
  <si>
    <t>Son algunas de las características de los mensajes publicitarios:</t>
  </si>
  <si>
    <t>El cuadrado de un número menos 5 es igual a 220, ¿cuál es ese número?</t>
  </si>
  <si>
    <t>Se quiere ampliar una fotografía cuyas medidas son 4 cm de largo por 2 cm de ancho, de tal manera que,</t>
  </si>
  <si>
    <t xml:space="preserve"> el homólogo del lado que mide 4 cm mida 7 cm en la fotografía ampliada, ¿cuánto deberá medir el otro lado?</t>
  </si>
  <si>
    <t>¿cuánto mide de largo y de ancho el rectángulo?</t>
  </si>
  <si>
    <t>valor de X para el área de la lámina?</t>
  </si>
  <si>
    <t xml:space="preserve"> Si se lanza un dado al aire, ¿cuál es la probabilidad de que caiga un número impar o un número par?</t>
  </si>
  <si>
    <t xml:space="preserve">Se tienen dos dados del mismo color y sus caras están marcadas con puntos del 1 al 6,  al lanzarlos </t>
  </si>
  <si>
    <t>Son algunos de los elementos básicos para el método científico:</t>
  </si>
  <si>
    <t>Cambio en el clima que afecta directa e indirectamente a la actividad humana:</t>
  </si>
  <si>
    <t>termina evaluando la hipótesis planteada:</t>
  </si>
  <si>
    <t>Los siguientes materiales se utilizan para medir volúmenes con gran precisión  en el laboratorio:</t>
  </si>
  <si>
    <t xml:space="preserve">Etapa del método científico que integra los puntos más relevantes de todo el proceso y </t>
  </si>
  <si>
    <t>Son los estados principales en que se encuentra la materia:</t>
  </si>
  <si>
    <t>Gracias a esta propiedad, los metales se pueden estirar sin que se rompan y por ello se pueden hacer alambres</t>
  </si>
  <si>
    <t>d) Hernán Cortés y sus hombres llegan a México –Tenochtitlan</t>
  </si>
  <si>
    <t xml:space="preserve">     conventos  </t>
  </si>
  <si>
    <t>rectas, con formas simples y armoniosas;  los artistas   novohispanos   la incorporaron a</t>
  </si>
  <si>
    <t xml:space="preserve">En  la Nueva España,  el pensamiento ilustrado francés influyó en el grupo social criollo, el cual   </t>
  </si>
  <si>
    <t>adoptó las ideas de:</t>
  </si>
  <si>
    <t>Independencia de México:</t>
  </si>
  <si>
    <t>Significa que los anuncios deben estar en todos lados:</t>
  </si>
  <si>
    <t>Analiza el problema, piensa en el, imagina una solución</t>
  </si>
  <si>
    <t>Deja que alguien más preparado decida por ti</t>
  </si>
  <si>
    <t>Son métodos anticonceptivos:</t>
  </si>
  <si>
    <t>Condón, DIU y vasectomía</t>
  </si>
  <si>
    <t>SIDA, sífilis y gonorrea</t>
  </si>
  <si>
    <t>DIF, SEP e INMUDE</t>
  </si>
  <si>
    <t>Té de jazmín, té de hierbabuena y té de limón</t>
  </si>
  <si>
    <t>Bienestar socioafectivo</t>
  </si>
  <si>
    <t>Salud reproductiva</t>
  </si>
  <si>
    <t>Privado</t>
  </si>
  <si>
    <t>Público</t>
  </si>
  <si>
    <t>Alimentación, vestido, trabajo, familia y vivienda</t>
  </si>
  <si>
    <t>Respirar, comer y tomar agua</t>
  </si>
  <si>
    <t>Expresarse libremente</t>
  </si>
  <si>
    <t>Carro, casa y servicio de cable</t>
  </si>
  <si>
    <t>¿Cuáles son las problemáticas prioritarias a solucionar en tu país?</t>
  </si>
  <si>
    <t>Mayor cobertura de internet</t>
  </si>
  <si>
    <t>La paz mundial</t>
  </si>
  <si>
    <t>Se puede presumir a los demás que no lo tienen</t>
  </si>
  <si>
    <t>Es bueno tener sueños y metas en esta vida</t>
  </si>
  <si>
    <t>Los aspectos para construir un proyecto de vida realista es que:</t>
  </si>
  <si>
    <t>Legislativo, ejecutivo y judicial</t>
  </si>
  <si>
    <t>Poder mandar, poder cobrar y poder infraccionar</t>
  </si>
  <si>
    <t>Poder ser, poder hacer y poder sentir</t>
  </si>
  <si>
    <t>Municipal, estatal y nacional</t>
  </si>
  <si>
    <t>Constitución Política de los Estados Unidos Mexicanos</t>
  </si>
  <si>
    <t>Acta de Nacimiento</t>
  </si>
  <si>
    <t>Cartilla Nacional de Vacunación</t>
  </si>
  <si>
    <t>Cartilla Nacional del Servicio Militar</t>
  </si>
  <si>
    <t>Es el documento en donde están contenidas todas las leyes, obligaciones y derechos de los mexicanos:</t>
  </si>
  <si>
    <t>Mediante leyes que promuevan la igualdad</t>
  </si>
  <si>
    <t>No discriminando a nadie</t>
  </si>
  <si>
    <t>Son derechos sexuales de los adolescentes y jóvenes, menos:</t>
  </si>
  <si>
    <t>Que mis padres decidan sobre mi cuerpo</t>
  </si>
  <si>
    <t>Decidir cómo, cuándo y con quién tener relaciones sexuales</t>
  </si>
  <si>
    <t>Vivir libre de violencia</t>
  </si>
  <si>
    <t>Estar informado en salud reproductiva</t>
  </si>
  <si>
    <t xml:space="preserve">Existen necesidades básicas que le permiten al individuo desarrollarse de manera digna, </t>
  </si>
  <si>
    <t>El tiempo, las acciones y la mentalidad estarán encausadas en conseguirlo</t>
  </si>
  <si>
    <t>Participacion voluntaria y capacidad de proponer soluciones</t>
  </si>
  <si>
    <t>Definicion de habilidades, historias similares</t>
  </si>
  <si>
    <t>Debate y participación voluntaria</t>
  </si>
  <si>
    <t>Resolución de conflictos y participación obligada</t>
  </si>
  <si>
    <t>El tráfico y el consumo de drogas</t>
  </si>
  <si>
    <t>La desnutrición</t>
  </si>
  <si>
    <t xml:space="preserve">Es una capacidad personal que  permite la comunicación, la convivencia, responsabilidad </t>
  </si>
  <si>
    <t xml:space="preserve">Intelectual </t>
  </si>
  <si>
    <t>Física</t>
  </si>
  <si>
    <t>Social</t>
  </si>
  <si>
    <t>Emocional</t>
  </si>
  <si>
    <t xml:space="preserve"> Pobreza, inseguridad y violencia</t>
  </si>
  <si>
    <t>Religión, limpieza y economía</t>
  </si>
  <si>
    <t xml:space="preserve">Falta de confianza, noviazgo y la sobrepoblación </t>
  </si>
  <si>
    <t>La falta de agua, las elecciones políticas y la contaminación</t>
  </si>
  <si>
    <t>Ciudadanía democrática</t>
  </si>
  <si>
    <t>Partidos políticos</t>
  </si>
  <si>
    <t>Comunidad libre</t>
  </si>
  <si>
    <t>Estado de derecho</t>
  </si>
  <si>
    <t xml:space="preserve"> </t>
  </si>
  <si>
    <t>Elementos para tomar una decisión personal correcta:</t>
  </si>
  <si>
    <t>los</t>
  </si>
  <si>
    <t>Identifica el problema, establece objetivos, conoce los recursos, analiza las consecuencias y acciona</t>
  </si>
  <si>
    <t>Pide consejo a un amigo de mucha confianza y lo sigue al pie de la letra</t>
  </si>
  <si>
    <t>¿cuáles son estas necesidades básicas?</t>
  </si>
  <si>
    <t>La inseguridad, el desempleo, la corrupción y cuidado de recursos naturales</t>
  </si>
  <si>
    <t>Fomentar las atracciones turísticas de cada estado</t>
  </si>
  <si>
    <t>Puedes encontrar una pareja más fácilmente</t>
  </si>
  <si>
    <t>Son los tres poderes del gobierno federal:</t>
  </si>
  <si>
    <t>¿Cómo se facilita la igualdad o acceso a las mismas oportunidades, a todos los mexicanos?</t>
  </si>
  <si>
    <t>Dándole a todos el mismo salario</t>
  </si>
  <si>
    <t>Haciendo justicia por su propia mano</t>
  </si>
  <si>
    <t>La falta de internet y tecnología</t>
  </si>
  <si>
    <t>La escasez de medicamentos</t>
  </si>
  <si>
    <t>¿Cuáles son los tres problemas más graves que enfrenta el país?</t>
  </si>
  <si>
    <t>de trabajo en equipo y el manejo de conflictos:</t>
  </si>
  <si>
    <t>Son requerimientos para la toma de decisones en grupo:</t>
  </si>
  <si>
    <t>La preferencia sexual, el cuidado de tu cuerpo, la pareja que debes elegir; son aspectos que pertenecen a una  esfera personal, por lo tanto, son de asunto:</t>
  </si>
  <si>
    <t>De las siguientes situaciones, indica cuáles son las que afectan la convivencia y ponen en riesgo la integridad personal, así como el orden social:</t>
  </si>
  <si>
    <t>Requiere de la participación de individuos, organismos e instituciones capaces de dialogar, de evitar posturas inmóviles y de negociar para llegar a acuerdos:</t>
  </si>
  <si>
    <t>FORMACIÓN CÍVICA Y ÉTICA</t>
  </si>
  <si>
    <t>₤22.50</t>
  </si>
  <si>
    <t>A) Objetividad, universalidad, especialización, precisión</t>
  </si>
  <si>
    <t>B) Subjetivo, breve, sin orden determinado, tema libre</t>
  </si>
  <si>
    <t>C) Verdadero, actual, novedoso, crítico</t>
  </si>
  <si>
    <t>D) Crítico, apegado a un movimiento literario</t>
  </si>
  <si>
    <t xml:space="preserve">A) Biografía </t>
  </si>
  <si>
    <t>C) Ensayo</t>
  </si>
  <si>
    <t>D) Novela</t>
  </si>
  <si>
    <t>A) De las preguntas que se plantearon al inicio del ensayo</t>
  </si>
  <si>
    <t>D) Con citas textuales y con diversos datos recuperados de sus fuentes consultadas</t>
  </si>
  <si>
    <t>B) Con preguntas hechas al azar</t>
  </si>
  <si>
    <t>C) De las razones de por qué consideraste este tema importante</t>
  </si>
  <si>
    <t>A) Semejanzas y diferencias entre dos palabras</t>
  </si>
  <si>
    <t>B) Al que madruga Dios lo ayuda</t>
  </si>
  <si>
    <t>C) "Las perlas de tu boca se aprecian mejor cuando sonríes"</t>
  </si>
  <si>
    <t>D) Camarón que se duerme se lo lleva la corriente</t>
  </si>
  <si>
    <t>A) Leer el poema varias veces, buscar las palabras desconocidas en el diccionario</t>
  </si>
  <si>
    <t>B) Leer el poema en voz baja</t>
  </si>
  <si>
    <t>C) Leer el poema una sola vez y de manera pausada</t>
  </si>
  <si>
    <t>D) Leer el poema en voz alta</t>
  </si>
  <si>
    <t>A) Tienen imágenes y frases breves y originales, utilizadas para persuadir a las personas</t>
  </si>
  <si>
    <t>B) Son extensas y sin imágenes</t>
  </si>
  <si>
    <t>C) Son cortas y con imágenes</t>
  </si>
  <si>
    <t>D) Tiene los tres incisos anteriores</t>
  </si>
  <si>
    <t>A) Mesa de debates</t>
  </si>
  <si>
    <t>C) Discusión espontánea</t>
  </si>
  <si>
    <t>B) Concurso de teorías</t>
  </si>
  <si>
    <t xml:space="preserve">D) Lugar donde se discute acerca de un tema ante una </t>
  </si>
  <si>
    <t>A) Plática</t>
  </si>
  <si>
    <t>C) Paráfrasis</t>
  </si>
  <si>
    <t>B) Argumentación</t>
  </si>
  <si>
    <t>C) Síntesis</t>
  </si>
  <si>
    <t>A) En la poesía ayuda a dar mayor realidad</t>
  </si>
  <si>
    <t xml:space="preserve">B) Uso especial del lenguaje en donde las palabras se utilizan para crear significados distintos a los que se  </t>
  </si>
  <si>
    <t>C) Belleza del lenguaje</t>
  </si>
  <si>
    <t>D) En donde se utilizan palabras homógrafas y palabras homófonas</t>
  </si>
  <si>
    <t>A) Consiste en comparar dos objetos o cosas con nombres diferentes</t>
  </si>
  <si>
    <t>B) Establece una relación de un concepto figurado y una comunicación de ideas</t>
  </si>
  <si>
    <t>C) Consiste en exagerar las cosas, aumentando o disminuyendo la verdad de lo que se dice</t>
  </si>
  <si>
    <t xml:space="preserve">D) Es una figura poética que consiste en el desplazamiento del significado entre dos palabas o términos, para </t>
  </si>
  <si>
    <t xml:space="preserve">A) Sirve para dar más belleza a la expresión y también para cambiar el orden lógico de la comunicación de las ideas
</t>
  </si>
  <si>
    <t>B) Consiste en aumentar o disminuir de forma exagerada a lo que se está diciendo</t>
  </si>
  <si>
    <t xml:space="preserve">C) Sirve para que los lectores puedan entender mejores aspectos sobre determinados elementos, ideas o </t>
  </si>
  <si>
    <t xml:space="preserve">D) Es la comparación de un objeto o persona con otro </t>
  </si>
  <si>
    <t>A) Repetición</t>
  </si>
  <si>
    <t>C) Ubicación</t>
  </si>
  <si>
    <t>B) Masividad</t>
  </si>
  <si>
    <t>D) Tiempo</t>
  </si>
  <si>
    <t>A) Técnica de investigación que busca obtener información estadística</t>
  </si>
  <si>
    <t>B) Plan escrito y detallado de un experimento científico</t>
  </si>
  <si>
    <t xml:space="preserve">C) Serie de preguntas que se hace a muchas personas para reunir datos o para detectar la opinión pública sobre </t>
  </si>
  <si>
    <t xml:space="preserve">D) Es una investigación que se hace acerca de un hecho verídico </t>
  </si>
  <si>
    <t>A) Suposición hecha a partir de unos datos que sirve de base para iniciar una investigación</t>
  </si>
  <si>
    <t>C) Explica cuál es el tema</t>
  </si>
  <si>
    <t>B) Explica cuál es el tema</t>
  </si>
  <si>
    <t>D) Da por hecho lo que se dice</t>
  </si>
  <si>
    <t>A) Utiliza un vocabulario poco preciso</t>
  </si>
  <si>
    <t>B) Correcta pronunciación, se evita el uso de las muletillas, su discurso es fluido y continuo</t>
  </si>
  <si>
    <t>C) Decir muchas palabras</t>
  </si>
  <si>
    <t>D) Por decir groserías</t>
  </si>
  <si>
    <r>
      <t>A) 44</t>
    </r>
    <r>
      <rPr>
        <sz val="11"/>
        <color indexed="8"/>
        <rFont val="Arial"/>
        <family val="2"/>
      </rPr>
      <t xml:space="preserve">                        </t>
    </r>
  </si>
  <si>
    <t xml:space="preserve">B) 16                         </t>
  </si>
  <si>
    <t xml:space="preserve">C) 15                             </t>
  </si>
  <si>
    <t>D) 20</t>
  </si>
  <si>
    <t>A) 4</t>
  </si>
  <si>
    <t>B) 2</t>
  </si>
  <si>
    <t>C) 8</t>
  </si>
  <si>
    <t>D) 5</t>
  </si>
  <si>
    <t>A) 1.70 cm</t>
  </si>
  <si>
    <t>B) 3.0cm</t>
  </si>
  <si>
    <t>C) 1.5 cm</t>
  </si>
  <si>
    <t>D) 3.5 cm</t>
  </si>
  <si>
    <t xml:space="preserve">A) Sus ángulos son diferentes                                 </t>
  </si>
  <si>
    <t xml:space="preserve">B) La razón entre sus lados correspondientes es constante                                </t>
  </si>
  <si>
    <t xml:space="preserve">C) Las medidas de sus lados no son proporcionales                                </t>
  </si>
  <si>
    <r>
      <t>D) Sus ángulos suman 180</t>
    </r>
    <r>
      <rPr>
        <vertAlign val="superscript"/>
        <sz val="11"/>
        <color indexed="8"/>
        <rFont val="Arial"/>
        <family val="2"/>
      </rPr>
      <t>º</t>
    </r>
  </si>
  <si>
    <t>A) 2</t>
  </si>
  <si>
    <t>B) 1</t>
  </si>
  <si>
    <t>C) 1/2</t>
  </si>
  <si>
    <t>D) 1/4</t>
  </si>
  <si>
    <t xml:space="preserve">A) (x + 3) (x + 3)                        </t>
  </si>
  <si>
    <t xml:space="preserve">                    B) (x + 4) (x + 2)                         </t>
  </si>
  <si>
    <t xml:space="preserve">C) (x + 4) (x + 4)                          </t>
  </si>
  <si>
    <t xml:space="preserve">D) (x – 4 ) (x + 2) </t>
  </si>
  <si>
    <t>A) Largo 4; ancho 2</t>
  </si>
  <si>
    <t xml:space="preserve">B) Largo 5; ancho 3               </t>
  </si>
  <si>
    <t xml:space="preserve">C) Largo 10; ancho 7               </t>
  </si>
  <si>
    <t>D) Largo 7; ancho 5</t>
  </si>
  <si>
    <t xml:space="preserve">A) Dirección y sentido                                         </t>
  </si>
  <si>
    <t>C)   Centro de simetría y sentido</t>
  </si>
  <si>
    <t>B) Eje de simetría y centro de rotación</t>
  </si>
  <si>
    <t>D) Dirección y eje de simetría</t>
  </si>
  <si>
    <t xml:space="preserve">A) Traslación o simetría axial                              </t>
  </si>
  <si>
    <t xml:space="preserve">C) Rotación o simetría axial                              </t>
  </si>
  <si>
    <t>B) Simetría o traslación</t>
  </si>
  <si>
    <t>D) Traslación o simetría central</t>
  </si>
  <si>
    <t xml:space="preserve">A) Rotación                    </t>
  </si>
  <si>
    <t xml:space="preserve">B) Traslación                        </t>
  </si>
  <si>
    <t xml:space="preserve">C) Simetría axial                              </t>
  </si>
  <si>
    <t>D) Simetría</t>
  </si>
  <si>
    <t xml:space="preserve">A) 175 m                               </t>
  </si>
  <si>
    <t xml:space="preserve">B) 400 m                                   </t>
  </si>
  <si>
    <t xml:space="preserve">C) 1500 m                                           </t>
  </si>
  <si>
    <t>D) 250 m</t>
  </si>
  <si>
    <t xml:space="preserve">A) 409 cm                             </t>
  </si>
  <si>
    <t xml:space="preserve">C) 220 cm                                          </t>
  </si>
  <si>
    <t>D) 80 cm</t>
  </si>
  <si>
    <t>A) 6</t>
  </si>
  <si>
    <t>B) 3</t>
  </si>
  <si>
    <t>C) 0</t>
  </si>
  <si>
    <t>D) 1</t>
  </si>
  <si>
    <t>A) 12</t>
  </si>
  <si>
    <t>B) 36</t>
  </si>
  <si>
    <t>C) 20</t>
  </si>
  <si>
    <t>D) 6</t>
  </si>
  <si>
    <t xml:space="preserve">A) Leer y contar        </t>
  </si>
  <si>
    <t xml:space="preserve">B) Experimentar y calcular   </t>
  </si>
  <si>
    <t xml:space="preserve">C) Observación e hipótesis </t>
  </si>
  <si>
    <t>D) Ninguna</t>
  </si>
  <si>
    <t>A) Concentración radioactiva</t>
  </si>
  <si>
    <t>C) Cambio climático</t>
  </si>
  <si>
    <t>B) Emisión de calor</t>
  </si>
  <si>
    <t>D) Contaminación radiactiva</t>
  </si>
  <si>
    <t xml:space="preserve">A) Experimentación     </t>
  </si>
  <si>
    <t xml:space="preserve">B) Conclusión         </t>
  </si>
  <si>
    <t xml:space="preserve">C) Análisis de resultados    </t>
  </si>
  <si>
    <t>D) Hipótesis</t>
  </si>
  <si>
    <t>A) Probeta, pipeta graduada y matraz</t>
  </si>
  <si>
    <t>B) Balanza granataria, matraz Erlenmeyer y tubo de ensayo</t>
  </si>
  <si>
    <t>C) Pipeta graduada, balanza analítica y vaso de precipitado</t>
  </si>
  <si>
    <t>D) Mechero de Bunsen, caja de Petri y vidrio de reloj</t>
  </si>
  <si>
    <t>A) Sólido, coloide y líquido</t>
  </si>
  <si>
    <t>B) Coloide, gaseoso y sólido</t>
  </si>
  <si>
    <t>C) Sólido, líquido y gaseoso</t>
  </si>
  <si>
    <t>D) Líquido, gaseoso y coloide</t>
  </si>
  <si>
    <t>A) Sabor, textura, masa, densidad y estados de agregación</t>
  </si>
  <si>
    <t>B) Textura, volumen, masa, sabor y viscosidad</t>
  </si>
  <si>
    <t>C) Estados de agregación, textura, sabor, olor, forma y sabor</t>
  </si>
  <si>
    <t>D) Estados soluble, textura, sabor, olor, forma y sabor</t>
  </si>
  <si>
    <t>A) Cuantitativas y extensivas</t>
  </si>
  <si>
    <t>B) Cualitativas y cuantitativas</t>
  </si>
  <si>
    <t>C) Cualitativas y extensivas</t>
  </si>
  <si>
    <t>D) Extensivas e intensivas</t>
  </si>
  <si>
    <t xml:space="preserve">A) Ciencia           </t>
  </si>
  <si>
    <t xml:space="preserve">B) Tecnología          </t>
  </si>
  <si>
    <t xml:space="preserve">C) Física            </t>
  </si>
  <si>
    <t>D) Química</t>
  </si>
  <si>
    <t xml:space="preserve">A) Cristalización         </t>
  </si>
  <si>
    <t xml:space="preserve">B) Filtración         </t>
  </si>
  <si>
    <t xml:space="preserve">C) Decantación          </t>
  </si>
  <si>
    <t>D) Evaporación</t>
  </si>
  <si>
    <t xml:space="preserve">A) Ductilidad         </t>
  </si>
  <si>
    <t xml:space="preserve">B) Elasticidad         </t>
  </si>
  <si>
    <t xml:space="preserve">C) Maleabilidad         </t>
  </si>
  <si>
    <t>D) Porosidad</t>
  </si>
  <si>
    <t xml:space="preserve">A) Plomo             </t>
  </si>
  <si>
    <t xml:space="preserve">B) Aluminio                </t>
  </si>
  <si>
    <t xml:space="preserve">C) Cobre                    </t>
  </si>
  <si>
    <t>D) Hierro</t>
  </si>
  <si>
    <t>A) Las sustancias químicas dañan al ser  humano</t>
  </si>
  <si>
    <t>B) Las sustancias químicas siempre benefician al ser humano</t>
  </si>
  <si>
    <t>C) El buen o mal uso de las sustancias químicas depende de quien las utiliza</t>
  </si>
  <si>
    <t>D) Las sustancias químicas son económicas</t>
  </si>
  <si>
    <t xml:space="preserve">A) Absorción        </t>
  </si>
  <si>
    <t xml:space="preserve">B) Oxigenación         </t>
  </si>
  <si>
    <t xml:space="preserve">C) Sedimentación            </t>
  </si>
  <si>
    <t>D) Cloración</t>
  </si>
  <si>
    <t xml:space="preserve">A) Protón               </t>
  </si>
  <si>
    <t xml:space="preserve">B) Neutrón        </t>
  </si>
  <si>
    <t xml:space="preserve">C) Catión               </t>
  </si>
  <si>
    <t>D) Electrón</t>
  </si>
  <si>
    <t>A) Electrones de valencia</t>
  </si>
  <si>
    <t>B) Número de valencia</t>
  </si>
  <si>
    <t>C) Número de oxidación</t>
  </si>
  <si>
    <t>D) Número atómico</t>
  </si>
  <si>
    <t>A) Asentamientos indígenas</t>
  </si>
  <si>
    <t>C) Ruinas prehispánicas</t>
  </si>
  <si>
    <t>B) Pueblos nómadas</t>
  </si>
  <si>
    <t>D) Área cultural</t>
  </si>
  <si>
    <t>A) Aridoamérica, Oasisamérica y Mesoamérica</t>
  </si>
  <si>
    <t>C) Altiplano Central, Oasisamérica y  Posclásico</t>
  </si>
  <si>
    <t>B) Periodo clásico, Aridoamérica y  pueblos nómadas</t>
  </si>
  <si>
    <t>D) Andinoamérica, Centroamérica y Norteamérica</t>
  </si>
  <si>
    <t>A)  Maya</t>
  </si>
  <si>
    <t>B) Olmeca</t>
  </si>
  <si>
    <t>C) Teotihuacana</t>
  </si>
  <si>
    <t>D) Mexica</t>
  </si>
  <si>
    <t>A) a, b, c, d.</t>
  </si>
  <si>
    <t>B) c, a, d, b.</t>
  </si>
  <si>
    <t>C) c, a, d, b.</t>
  </si>
  <si>
    <t>D) c, b, a, d.</t>
  </si>
  <si>
    <t>Ordena los acontecimientos, según sucedieron en el tiempo, y selecciona la opción correcta:</t>
  </si>
  <si>
    <t>A) El uso de diferentes armas y las diferentes tácticas de guerra entre los españoles e indígenas</t>
  </si>
  <si>
    <t>C) La ubicación vulnerable de esa ciudad</t>
  </si>
  <si>
    <t>B) La alianza entre los conquistadores y los pueblos sometidos por los mexicas</t>
  </si>
  <si>
    <t>D) Las diferencias culturales entre españoles e indígenas</t>
  </si>
  <si>
    <t>A) Fue una ley mediante la cual el rey de España decomisó a los conquistadores los territorios ganados</t>
  </si>
  <si>
    <t>B) Fue el proceso de evangelización de los indígenas a cargo del encomendero</t>
  </si>
  <si>
    <t>C) Fue la asignación de una comunidad indígena a un conquistador, que a cambio asumía de adoctrinarla y protegerla</t>
  </si>
  <si>
    <t>D) Fue un tribunal ante el que los indígenas se quejaban de los abusos de los encomenderos</t>
  </si>
  <si>
    <t>A) El Consejo Real de Indias</t>
  </si>
  <si>
    <t>C) La Real Audiencia</t>
  </si>
  <si>
    <t>B) El virrey</t>
  </si>
  <si>
    <t>D) La Casa de Contratación de Sevilla</t>
  </si>
  <si>
    <t>A) Españoles, mestizos, indígenas y esclavos</t>
  </si>
  <si>
    <t>B) Peninsulares, criollos, indígenas y esclavos</t>
  </si>
  <si>
    <t>C) Españoles, criollos, mestizos, mulatos, zambos y negros</t>
  </si>
  <si>
    <t>D) Castas</t>
  </si>
  <si>
    <t>A)  La marimba, el azúcar y el aguardiente</t>
  </si>
  <si>
    <t>B)  El trigo, la barbacoa y las herramientas de hierro</t>
  </si>
  <si>
    <t>C)  La talavera, el arroz y el té</t>
  </si>
  <si>
    <t>D)  El tabaco, el arte plumario y el maíz</t>
  </si>
  <si>
    <t>A)  La decadencia del poderío español</t>
  </si>
  <si>
    <t>B)  La independencia de las Trece Colonias en América</t>
  </si>
  <si>
    <t>C)  La rivalidad económica de España y Francia contra Gran Bretaña</t>
  </si>
  <si>
    <t>D)  La bancarrota de la Corona Española después de la guerra  contra la Corona Inglesa</t>
  </si>
  <si>
    <t>A) Expulsión de los franciscanos, incremento de templos indígenas y   venta de  los  bienes de la iglesia</t>
  </si>
  <si>
    <t xml:space="preserve">B) Pérdida de poder ante la sociedad, popularización de otras creencias y la   prohibición para la construcción de                        </t>
  </si>
  <si>
    <t>D) Estilo punk</t>
  </si>
  <si>
    <t>A) Estilo modernista</t>
  </si>
  <si>
    <t>B) Estilo neoclásico</t>
  </si>
  <si>
    <t>C) Estilo romántico</t>
  </si>
  <si>
    <t>D) Expulsión de los jesuitas, traspaso de los templos indígenas al clero secular y uso de los bienes de la iglesia</t>
  </si>
  <si>
    <t xml:space="preserve">C) Incremento del poder social y riquezas, así como la construcción de conventos en todo el territorio de la Nueva España                       </t>
  </si>
  <si>
    <t>A) Monarquía, obediencia a la fe católica y a la organización social novohispana</t>
  </si>
  <si>
    <t>B) Imperialismo como factor de  desarrollo humano, al civilizar a las naciones atrasadas</t>
  </si>
  <si>
    <t>C) Autonomía, igualdad entre los hombres, libertad de pensamiento, expresión y  trabajo</t>
  </si>
  <si>
    <t>D) Dictadura, mano dura contra la desobediencia civil, así como la regulación del  pensamiento y obras</t>
  </si>
  <si>
    <t>A)  Constitución de Cádiz</t>
  </si>
  <si>
    <t>B)  Invasión napoleónica en España</t>
  </si>
  <si>
    <t>C) Constitución de Apatzingán</t>
  </si>
  <si>
    <t>D) Morelos es apresado</t>
  </si>
  <si>
    <t>D) Carlos IV</t>
  </si>
  <si>
    <t>C) Felipe II</t>
  </si>
  <si>
    <t>B) Carlos I</t>
  </si>
  <si>
    <t>A) Fernando VII</t>
  </si>
  <si>
    <t>Fecha</t>
  </si>
  <si>
    <t>Alumno</t>
  </si>
  <si>
    <t>Escuela</t>
  </si>
  <si>
    <t>Turno</t>
  </si>
  <si>
    <t>Grado</t>
  </si>
  <si>
    <t>Grupo</t>
  </si>
  <si>
    <t>No Lista</t>
  </si>
  <si>
    <t>Fin</t>
  </si>
  <si>
    <t>M86</t>
  </si>
  <si>
    <t>M163</t>
  </si>
  <si>
    <t>M268</t>
  </si>
  <si>
    <t>M326</t>
  </si>
  <si>
    <t>M368</t>
  </si>
  <si>
    <t>M561</t>
  </si>
  <si>
    <t>L86</t>
  </si>
  <si>
    <t>L163</t>
  </si>
  <si>
    <t>L268</t>
  </si>
  <si>
    <t>L326</t>
  </si>
  <si>
    <t>L368</t>
  </si>
  <si>
    <t>L561</t>
  </si>
  <si>
    <t>M9</t>
  </si>
  <si>
    <t>M15</t>
  </si>
  <si>
    <t>M75</t>
  </si>
  <si>
    <t>M79</t>
  </si>
  <si>
    <t>M106</t>
  </si>
  <si>
    <t>M110</t>
  </si>
  <si>
    <t>M238</t>
  </si>
  <si>
    <t>M244</t>
  </si>
  <si>
    <t>M250</t>
  </si>
  <si>
    <t>M302</t>
  </si>
  <si>
    <t>M309</t>
  </si>
  <si>
    <t>M356</t>
  </si>
  <si>
    <t>M375</t>
  </si>
  <si>
    <t>M465</t>
  </si>
  <si>
    <t>M485</t>
  </si>
  <si>
    <t>M519</t>
  </si>
  <si>
    <t>L9</t>
  </si>
  <si>
    <t>L15</t>
  </si>
  <si>
    <t>L75</t>
  </si>
  <si>
    <t>L79</t>
  </si>
  <si>
    <t>L106</t>
  </si>
  <si>
    <t>L110</t>
  </si>
  <si>
    <t>L238</t>
  </si>
  <si>
    <t>L244</t>
  </si>
  <si>
    <t>L250</t>
  </si>
  <si>
    <t>L302</t>
  </si>
  <si>
    <t>L309</t>
  </si>
  <si>
    <t>L356</t>
  </si>
  <si>
    <t>L375</t>
  </si>
  <si>
    <t>L465</t>
  </si>
  <si>
    <t>L485</t>
  </si>
  <si>
    <t>L519</t>
  </si>
  <si>
    <t>M20</t>
  </si>
  <si>
    <t>M26</t>
  </si>
  <si>
    <t>M32</t>
  </si>
  <si>
    <t>M38</t>
  </si>
  <si>
    <t>M44</t>
  </si>
  <si>
    <t>M49</t>
  </si>
  <si>
    <t>M54</t>
  </si>
  <si>
    <t>M61</t>
  </si>
  <si>
    <t>M68</t>
  </si>
  <si>
    <t>M92</t>
  </si>
  <si>
    <t>M100</t>
  </si>
  <si>
    <t>M103</t>
  </si>
  <si>
    <t>M116</t>
  </si>
  <si>
    <t>M120</t>
  </si>
  <si>
    <t>M124</t>
  </si>
  <si>
    <t>M144</t>
  </si>
  <si>
    <t>M150</t>
  </si>
  <si>
    <t>M175</t>
  </si>
  <si>
    <t>M193</t>
  </si>
  <si>
    <t>M205</t>
  </si>
  <si>
    <t>M217</t>
  </si>
  <si>
    <t>M220</t>
  </si>
  <si>
    <t>M227</t>
  </si>
  <si>
    <t>M230</t>
  </si>
  <si>
    <t>M234</t>
  </si>
  <si>
    <t>M256</t>
  </si>
  <si>
    <t>M262</t>
  </si>
  <si>
    <t>M265</t>
  </si>
  <si>
    <t>M272</t>
  </si>
  <si>
    <t>M276</t>
  </si>
  <si>
    <t>M282</t>
  </si>
  <si>
    <t>M286</t>
  </si>
  <si>
    <t>M289</t>
  </si>
  <si>
    <t>M297</t>
  </si>
  <si>
    <t>M313</t>
  </si>
  <si>
    <t>M320</t>
  </si>
  <si>
    <t>M332</t>
  </si>
  <si>
    <t>M336</t>
  </si>
  <si>
    <t>M342</t>
  </si>
  <si>
    <t>M350</t>
  </si>
  <si>
    <t>M363</t>
  </si>
  <si>
    <t>M389</t>
  </si>
  <si>
    <t>M422</t>
  </si>
  <si>
    <t>M427</t>
  </si>
  <si>
    <t>M431</t>
  </si>
  <si>
    <t>M435</t>
  </si>
  <si>
    <t>M439</t>
  </si>
  <si>
    <t>M469</t>
  </si>
  <si>
    <t>M473</t>
  </si>
  <si>
    <t>M477</t>
  </si>
  <si>
    <t>M481</t>
  </si>
  <si>
    <t>M489</t>
  </si>
  <si>
    <t>M493</t>
  </si>
  <si>
    <t>M497</t>
  </si>
  <si>
    <t>M501</t>
  </si>
  <si>
    <t>M507</t>
  </si>
  <si>
    <t>M513</t>
  </si>
  <si>
    <t>M524</t>
  </si>
  <si>
    <t>M529</t>
  </si>
  <si>
    <t>M535</t>
  </si>
  <si>
    <t>M541</t>
  </si>
  <si>
    <t>M545</t>
  </si>
  <si>
    <t>M551</t>
  </si>
  <si>
    <t>M555</t>
  </si>
  <si>
    <t>M567</t>
  </si>
  <si>
    <t>M574</t>
  </si>
  <si>
    <t>M578</t>
  </si>
  <si>
    <t>M584</t>
  </si>
  <si>
    <t>L20</t>
  </si>
  <si>
    <t>L26</t>
  </si>
  <si>
    <t>L32</t>
  </si>
  <si>
    <t>L38</t>
  </si>
  <si>
    <t>L44</t>
  </si>
  <si>
    <t>L49</t>
  </si>
  <si>
    <t>L54</t>
  </si>
  <si>
    <t>L61</t>
  </si>
  <si>
    <t>L68</t>
  </si>
  <si>
    <t>L92</t>
  </si>
  <si>
    <t>L100</t>
  </si>
  <si>
    <t>L103</t>
  </si>
  <si>
    <t>L116</t>
  </si>
  <si>
    <t>L120</t>
  </si>
  <si>
    <t>L124</t>
  </si>
  <si>
    <t>L144</t>
  </si>
  <si>
    <t>L150</t>
  </si>
  <si>
    <t>L175</t>
  </si>
  <si>
    <t>L193</t>
  </si>
  <si>
    <t>L205</t>
  </si>
  <si>
    <t>L217</t>
  </si>
  <si>
    <t>L220</t>
  </si>
  <si>
    <t>L227</t>
  </si>
  <si>
    <t>L230</t>
  </si>
  <si>
    <t>L234</t>
  </si>
  <si>
    <t>L256</t>
  </si>
  <si>
    <t>L262</t>
  </si>
  <si>
    <t>L265</t>
  </si>
  <si>
    <t>L272</t>
  </si>
  <si>
    <t>L276</t>
  </si>
  <si>
    <t>L282</t>
  </si>
  <si>
    <t>L286</t>
  </si>
  <si>
    <t>L289</t>
  </si>
  <si>
    <t>L297</t>
  </si>
  <si>
    <t>L313</t>
  </si>
  <si>
    <t>L320</t>
  </si>
  <si>
    <t>L332</t>
  </si>
  <si>
    <t>L336</t>
  </si>
  <si>
    <t>L342</t>
  </si>
  <si>
    <t>L350</t>
  </si>
  <si>
    <t>L363</t>
  </si>
  <si>
    <t>L389</t>
  </si>
  <si>
    <t>L422</t>
  </si>
  <si>
    <t>L427</t>
  </si>
  <si>
    <t>L431</t>
  </si>
  <si>
    <t>L435</t>
  </si>
  <si>
    <t>L439</t>
  </si>
  <si>
    <t>L469</t>
  </si>
  <si>
    <t>L473</t>
  </si>
  <si>
    <t>L477</t>
  </si>
  <si>
    <t>L481</t>
  </si>
  <si>
    <t>L489</t>
  </si>
  <si>
    <t>L493</t>
  </si>
  <si>
    <t>L497</t>
  </si>
  <si>
    <t>L501</t>
  </si>
  <si>
    <t>L507</t>
  </si>
  <si>
    <t>L513</t>
  </si>
  <si>
    <t>L524</t>
  </si>
  <si>
    <t>L529</t>
  </si>
  <si>
    <t>L535</t>
  </si>
  <si>
    <t>L541</t>
  </si>
  <si>
    <t>L545</t>
  </si>
  <si>
    <t>L551</t>
  </si>
  <si>
    <t>L555</t>
  </si>
  <si>
    <t>L567</t>
  </si>
  <si>
    <t>L574</t>
  </si>
  <si>
    <t>L578</t>
  </si>
  <si>
    <t>L584</t>
  </si>
  <si>
    <t>TERCER GRADO</t>
  </si>
  <si>
    <r>
      <t>A partir de la ecuación:  X</t>
    </r>
    <r>
      <rPr>
        <b/>
        <vertAlign val="superscript"/>
        <sz val="11"/>
        <color indexed="8"/>
        <rFont val="Arial"/>
        <family val="2"/>
      </rPr>
      <t>2</t>
    </r>
    <r>
      <rPr>
        <b/>
        <sz val="11"/>
        <color indexed="8"/>
        <rFont val="Arial"/>
        <family val="2"/>
      </rPr>
      <t xml:space="preserve"> + 6X + 8= 0 ,  ¿cuál es la opción correcta para encontrar los valores de X </t>
    </r>
  </si>
  <si>
    <t>Si la ecuación que está dentro de la siguiente figura representa su área,</t>
  </si>
  <si>
    <r>
      <t>Si el área total de la lámina es de 560  cm</t>
    </r>
    <r>
      <rPr>
        <b/>
        <vertAlign val="superscript"/>
        <sz val="11"/>
        <color indexed="8"/>
        <rFont val="Arial"/>
        <family val="2"/>
      </rPr>
      <t>2</t>
    </r>
    <r>
      <rPr>
        <b/>
        <sz val="11"/>
        <color indexed="8"/>
        <rFont val="Arial"/>
        <family val="2"/>
      </rPr>
      <t xml:space="preserve">, ¿cuál es la  ecuación correcta con la que se puede calcular el </t>
    </r>
  </si>
  <si>
    <r>
      <t>A) x</t>
    </r>
    <r>
      <rPr>
        <vertAlign val="superscript"/>
        <sz val="11"/>
        <color indexed="8"/>
        <rFont val="Arial"/>
        <family val="2"/>
      </rPr>
      <t>2</t>
    </r>
    <r>
      <rPr>
        <sz val="11"/>
        <color indexed="8"/>
        <rFont val="Arial"/>
        <family val="2"/>
      </rPr>
      <t xml:space="preserve"> + 40x - 176=0                   </t>
    </r>
  </si>
  <si>
    <r>
      <t>C) x</t>
    </r>
    <r>
      <rPr>
        <vertAlign val="superscript"/>
        <sz val="11"/>
        <color indexed="8"/>
        <rFont val="Arial"/>
        <family val="2"/>
      </rPr>
      <t>2</t>
    </r>
    <r>
      <rPr>
        <sz val="11"/>
        <color indexed="8"/>
        <rFont val="Arial"/>
        <family val="2"/>
      </rPr>
      <t xml:space="preserve"> + 40x + 384=0</t>
    </r>
  </si>
  <si>
    <r>
      <t>B) x</t>
    </r>
    <r>
      <rPr>
        <vertAlign val="superscript"/>
        <sz val="11"/>
        <color indexed="8"/>
        <rFont val="Arial"/>
        <family val="2"/>
      </rPr>
      <t>2</t>
    </r>
    <r>
      <rPr>
        <sz val="11"/>
        <color indexed="8"/>
        <rFont val="Arial"/>
        <family val="2"/>
      </rPr>
      <t xml:space="preserve"> - 40x + 176=0                </t>
    </r>
  </si>
  <si>
    <r>
      <t>D) x</t>
    </r>
    <r>
      <rPr>
        <vertAlign val="superscript"/>
        <sz val="11"/>
        <color indexed="8"/>
        <rFont val="Arial"/>
        <family val="2"/>
      </rPr>
      <t>2</t>
    </r>
    <r>
      <rPr>
        <sz val="11"/>
        <color indexed="8"/>
        <rFont val="Arial"/>
        <family val="2"/>
      </rPr>
      <t xml:space="preserve"> - 40x  - 384=0</t>
    </r>
  </si>
  <si>
    <t xml:space="preserve">B) 260 cm                                 </t>
  </si>
  <si>
    <t>Es un tipo de texto en prosa que explora, analiza, interpreta o evalúa un tema y en el cual se argumentan opiniones sustentadas:</t>
  </si>
  <si>
    <t>Si se quiere omitir la segunda figura y llegar directo a la figura III, ¿cuál de las siguientes transformaciones deberá aplicarse?</t>
  </si>
  <si>
    <t>y costumbres sociales, debido al intercambio en la Nueva España, ¿cuáles fueron algunos aportes de la cultura asiática a este mestizaje?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</si>
</sst>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80A]d&quot; de &quot;mmmm&quot; de &quot;yyyy;@"/>
    <numFmt numFmtId="179" formatCode="d/mm/yy;@"/>
    <numFmt numFmtId="180" formatCode="dd/mm/yyyy;@"/>
  </numFmts>
  <fonts count="68">
    <font>
      <sz val="11"/>
      <color theme="1"/>
      <name val="Calibri"/>
      <family val="2"/>
    </font>
    <font>
      <sz val="11"/>
      <color indexed="8"/>
      <name val="Calibri"/>
      <family val="2"/>
    </font>
    <font>
      <b/>
      <sz val="11"/>
      <color indexed="8"/>
      <name val="Arial"/>
      <family val="2"/>
    </font>
    <font>
      <sz val="11"/>
      <color indexed="8"/>
      <name val="Arial"/>
      <family val="2"/>
    </font>
    <font>
      <b/>
      <i/>
      <sz val="11"/>
      <color indexed="8"/>
      <name val="Arial"/>
      <family val="2"/>
    </font>
    <font>
      <sz val="11"/>
      <name val="Arial"/>
      <family val="2"/>
    </font>
    <font>
      <b/>
      <vertAlign val="superscript"/>
      <sz val="11"/>
      <color indexed="8"/>
      <name val="Arial"/>
      <family val="2"/>
    </font>
    <font>
      <vertAlign val="superscript"/>
      <sz val="11"/>
      <color indexed="8"/>
      <name val="Arial"/>
      <family val="2"/>
    </font>
    <font>
      <b/>
      <sz val="14"/>
      <name val="Arial"/>
      <family val="2"/>
    </font>
    <font>
      <b/>
      <sz val="16"/>
      <color indexed="8"/>
      <name val="Aharon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indexed="9"/>
      <name val="Arial"/>
      <family val="2"/>
    </font>
    <font>
      <b/>
      <sz val="10"/>
      <color indexed="8"/>
      <name val="Arial"/>
      <family val="2"/>
    </font>
    <font>
      <sz val="10"/>
      <color indexed="8"/>
      <name val="Calibri"/>
      <family val="2"/>
    </font>
    <font>
      <b/>
      <i/>
      <sz val="14"/>
      <color indexed="8"/>
      <name val="Calibri"/>
      <family val="2"/>
    </font>
    <font>
      <b/>
      <sz val="14"/>
      <color indexed="8"/>
      <name val="Calibri"/>
      <family val="2"/>
    </font>
    <font>
      <sz val="22"/>
      <color indexed="8"/>
      <name val="Calibri"/>
      <family val="2"/>
    </font>
    <font>
      <sz val="16"/>
      <color indexed="8"/>
      <name val="Calibri"/>
      <family val="2"/>
    </font>
    <font>
      <b/>
      <i/>
      <sz val="12"/>
      <color indexed="8"/>
      <name val="Calibri"/>
      <family val="2"/>
    </font>
    <font>
      <b/>
      <sz val="14"/>
      <color indexed="8"/>
      <name val="Arial"/>
      <family val="2"/>
    </font>
    <font>
      <sz val="8"/>
      <color indexed="8"/>
      <name val="Calibri"/>
      <family val="0"/>
    </font>
    <font>
      <sz val="18"/>
      <color indexed="8"/>
      <name val="Calibri"/>
      <family val="0"/>
    </font>
    <font>
      <vertAlign val="superscrip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theme="0"/>
      <name val="Arial"/>
      <family val="2"/>
    </font>
    <font>
      <b/>
      <i/>
      <sz val="11"/>
      <color theme="1"/>
      <name val="Arial"/>
      <family val="2"/>
    </font>
    <font>
      <sz val="11"/>
      <color rgb="FF000000"/>
      <name val="Arial"/>
      <family val="2"/>
    </font>
    <font>
      <b/>
      <sz val="11"/>
      <color rgb="FF000000"/>
      <name val="Arial"/>
      <family val="2"/>
    </font>
    <font>
      <b/>
      <sz val="10"/>
      <color theme="1"/>
      <name val="Arial"/>
      <family val="2"/>
    </font>
    <font>
      <sz val="10"/>
      <color theme="1"/>
      <name val="Calibri"/>
      <family val="2"/>
    </font>
    <font>
      <b/>
      <i/>
      <sz val="14"/>
      <color theme="1"/>
      <name val="Calibri"/>
      <family val="2"/>
    </font>
    <font>
      <b/>
      <sz val="14"/>
      <color theme="1"/>
      <name val="Calibri"/>
      <family val="2"/>
    </font>
    <font>
      <sz val="22"/>
      <color theme="1"/>
      <name val="Calibri"/>
      <family val="2"/>
    </font>
    <font>
      <sz val="16"/>
      <color theme="1"/>
      <name val="Calibri"/>
      <family val="2"/>
    </font>
    <font>
      <b/>
      <i/>
      <sz val="12"/>
      <color theme="1"/>
      <name val="Calibri"/>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20">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right"/>
      <protection/>
    </xf>
    <xf numFmtId="0" fontId="0" fillId="0" borderId="0" xfId="0" applyBorder="1" applyAlignment="1" applyProtection="1">
      <alignment vertical="center"/>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0" fillId="0" borderId="0" xfId="0" applyAlignment="1" applyProtection="1">
      <alignment horizontal="center" vertical="center"/>
      <protection/>
    </xf>
    <xf numFmtId="179" fontId="0" fillId="0" borderId="0" xfId="0" applyNumberFormat="1" applyAlignment="1" applyProtection="1">
      <alignment/>
      <protection/>
    </xf>
    <xf numFmtId="0" fontId="54" fillId="0" borderId="0" xfId="0" applyFont="1" applyAlignment="1">
      <alignment/>
    </xf>
    <xf numFmtId="0" fontId="0" fillId="0" borderId="0" xfId="0" applyAlignment="1">
      <alignment horizontal="center"/>
    </xf>
    <xf numFmtId="180" fontId="0" fillId="0" borderId="0" xfId="0" applyNumberFormat="1" applyAlignment="1">
      <alignment/>
    </xf>
    <xf numFmtId="0" fontId="5" fillId="0" borderId="0" xfId="0" applyFont="1" applyAlignment="1" applyProtection="1">
      <alignment/>
      <protection/>
    </xf>
    <xf numFmtId="0" fontId="5" fillId="0" borderId="0" xfId="0" applyFont="1" applyFill="1" applyAlignment="1" applyProtection="1">
      <alignment/>
      <protection/>
    </xf>
    <xf numFmtId="0" fontId="55" fillId="0" borderId="0" xfId="0" applyFont="1" applyAlignment="1" applyProtection="1">
      <alignment/>
      <protection/>
    </xf>
    <xf numFmtId="0" fontId="54" fillId="0" borderId="0" xfId="0" applyFont="1" applyAlignment="1" applyProtection="1">
      <alignment/>
      <protection/>
    </xf>
    <xf numFmtId="0" fontId="54" fillId="0" borderId="0" xfId="0" applyFont="1" applyAlignment="1" applyProtection="1">
      <alignment horizontal="right"/>
      <protection/>
    </xf>
    <xf numFmtId="0" fontId="55" fillId="0" borderId="0" xfId="0" applyFont="1" applyAlignment="1" applyProtection="1">
      <alignment/>
      <protection/>
    </xf>
    <xf numFmtId="0" fontId="55" fillId="0" borderId="0" xfId="0" applyFont="1" applyAlignment="1" applyProtection="1">
      <alignment horizontal="left" wrapText="1"/>
      <protection/>
    </xf>
    <xf numFmtId="0" fontId="54" fillId="0" borderId="0" xfId="0" applyFont="1" applyAlignment="1" applyProtection="1">
      <alignment horizontal="left" wrapText="1"/>
      <protection/>
    </xf>
    <xf numFmtId="0" fontId="54" fillId="0" borderId="0" xfId="0" applyFont="1" applyAlignment="1" applyProtection="1">
      <alignment horizontal="left"/>
      <protection/>
    </xf>
    <xf numFmtId="0" fontId="54" fillId="0" borderId="0" xfId="0" applyFont="1" applyAlignment="1" applyProtection="1">
      <alignment vertical="top"/>
      <protection/>
    </xf>
    <xf numFmtId="0" fontId="56" fillId="0" borderId="0" xfId="0" applyFont="1" applyAlignment="1" applyProtection="1">
      <alignment/>
      <protection/>
    </xf>
    <xf numFmtId="0" fontId="0" fillId="0" borderId="0" xfId="0" applyAlignment="1" applyProtection="1">
      <alignment horizontal="center"/>
      <protection/>
    </xf>
    <xf numFmtId="180" fontId="5" fillId="0" borderId="0" xfId="0" applyNumberFormat="1" applyFont="1" applyAlignment="1" applyProtection="1">
      <alignment/>
      <protection/>
    </xf>
    <xf numFmtId="0" fontId="56" fillId="0" borderId="0" xfId="0" applyFont="1" applyFill="1" applyAlignment="1" applyProtection="1">
      <alignment horizontal="left"/>
      <protection/>
    </xf>
    <xf numFmtId="0" fontId="54" fillId="33" borderId="0" xfId="0" applyFont="1" applyFill="1" applyAlignment="1" applyProtection="1">
      <alignment/>
      <protection locked="0"/>
    </xf>
    <xf numFmtId="0" fontId="54" fillId="34" borderId="10" xfId="0" applyFont="1" applyFill="1" applyBorder="1" applyAlignment="1" applyProtection="1">
      <alignment horizontal="left"/>
      <protection locked="0"/>
    </xf>
    <xf numFmtId="0" fontId="54" fillId="0" borderId="0" xfId="0" applyFont="1" applyFill="1" applyAlignment="1" applyProtection="1">
      <alignment horizontal="left"/>
      <protection/>
    </xf>
    <xf numFmtId="0" fontId="57" fillId="0" borderId="0" xfId="0" applyFont="1" applyAlignment="1" applyProtection="1">
      <alignment horizontal="left" wrapText="1"/>
      <protection/>
    </xf>
    <xf numFmtId="0" fontId="55" fillId="0" borderId="0" xfId="0" applyFont="1" applyAlignment="1" applyProtection="1">
      <alignment vertical="center"/>
      <protection/>
    </xf>
    <xf numFmtId="0" fontId="54" fillId="0" borderId="0" xfId="0" applyFont="1" applyAlignment="1" applyProtection="1">
      <alignment horizontal="left" vertical="center"/>
      <protection/>
    </xf>
    <xf numFmtId="0" fontId="54" fillId="0" borderId="0" xfId="0" applyFont="1" applyAlignment="1" applyProtection="1">
      <alignment/>
      <protection/>
    </xf>
    <xf numFmtId="0" fontId="54" fillId="0" borderId="0" xfId="0" applyFont="1" applyAlignment="1" applyProtection="1">
      <alignment wrapText="1"/>
      <protection/>
    </xf>
    <xf numFmtId="0" fontId="54" fillId="0" borderId="0" xfId="0" applyFont="1" applyAlignment="1" applyProtection="1">
      <alignment vertical="center"/>
      <protection/>
    </xf>
    <xf numFmtId="0" fontId="55" fillId="0" borderId="0" xfId="0" applyFont="1" applyFill="1" applyAlignment="1" applyProtection="1">
      <alignment/>
      <protection/>
    </xf>
    <xf numFmtId="0" fontId="54" fillId="0" borderId="0" xfId="0" applyFont="1" applyFill="1" applyAlignment="1" applyProtection="1">
      <alignment/>
      <protection/>
    </xf>
    <xf numFmtId="0" fontId="55" fillId="0" borderId="0" xfId="0" applyFont="1" applyAlignment="1" applyProtection="1">
      <alignment horizontal="center" wrapText="1"/>
      <protection/>
    </xf>
    <xf numFmtId="0" fontId="55" fillId="0" borderId="0" xfId="0" applyFont="1" applyAlignment="1" applyProtection="1">
      <alignment horizontal="center"/>
      <protection/>
    </xf>
    <xf numFmtId="0" fontId="58" fillId="0" borderId="0" xfId="0" applyFont="1" applyAlignment="1" applyProtection="1">
      <alignment/>
      <protection/>
    </xf>
    <xf numFmtId="0" fontId="58" fillId="0" borderId="0" xfId="0" applyFont="1" applyAlignment="1" applyProtection="1">
      <alignment horizontal="justify" vertical="center"/>
      <protection/>
    </xf>
    <xf numFmtId="0" fontId="59" fillId="0" borderId="0" xfId="0" applyFont="1" applyAlignment="1" applyProtection="1">
      <alignment vertical="center"/>
      <protection/>
    </xf>
    <xf numFmtId="0" fontId="58" fillId="0" borderId="0" xfId="0" applyFont="1" applyAlignment="1" applyProtection="1">
      <alignment horizontal="left" vertical="center"/>
      <protection/>
    </xf>
    <xf numFmtId="0" fontId="55" fillId="0" borderId="0" xfId="0" applyFont="1" applyAlignment="1" applyProtection="1">
      <alignment horizontal="left"/>
      <protection/>
    </xf>
    <xf numFmtId="0" fontId="54" fillId="0" borderId="0" xfId="0" applyFont="1" applyAlignment="1" applyProtection="1">
      <alignment horizontal="center" vertical="top"/>
      <protection/>
    </xf>
    <xf numFmtId="0" fontId="54" fillId="0" borderId="0" xfId="0" applyFont="1" applyAlignment="1" applyProtection="1">
      <alignment horizontal="left" vertical="center" indent="2"/>
      <protection/>
    </xf>
    <xf numFmtId="0" fontId="55" fillId="0" borderId="0" xfId="0" applyFont="1" applyAlignment="1" applyProtection="1">
      <alignment horizontal="left" vertical="center"/>
      <protection/>
    </xf>
    <xf numFmtId="0" fontId="55" fillId="0" borderId="0" xfId="0" applyFont="1" applyAlignment="1" applyProtection="1">
      <alignment horizontal="left" vertical="center" wrapText="1"/>
      <protection/>
    </xf>
    <xf numFmtId="0" fontId="55" fillId="0" borderId="0" xfId="0" applyFont="1" applyAlignment="1" applyProtection="1">
      <alignment vertical="top"/>
      <protection/>
    </xf>
    <xf numFmtId="0" fontId="54" fillId="0" borderId="0" xfId="0" applyFont="1" applyAlignment="1" applyProtection="1">
      <alignment vertical="center" wrapText="1"/>
      <protection/>
    </xf>
    <xf numFmtId="0" fontId="54" fillId="0" borderId="0" xfId="0" applyFont="1" applyAlignment="1" applyProtection="1">
      <alignment horizontal="center" vertical="center"/>
      <protection/>
    </xf>
    <xf numFmtId="0" fontId="57" fillId="0" borderId="0" xfId="0" applyFont="1" applyAlignment="1" applyProtection="1">
      <alignment vertical="center"/>
      <protection/>
    </xf>
    <xf numFmtId="0" fontId="54" fillId="0" borderId="0" xfId="0" applyFont="1" applyAlignment="1" applyProtection="1">
      <alignment horizontal="left" vertical="center" wrapText="1"/>
      <protection/>
    </xf>
    <xf numFmtId="0" fontId="54" fillId="0" borderId="0" xfId="0" applyFont="1" applyAlignment="1" applyProtection="1">
      <alignment horizontal="center" vertical="center" wrapText="1"/>
      <protection/>
    </xf>
    <xf numFmtId="0" fontId="54" fillId="0" borderId="0" xfId="0" applyFont="1" applyAlignment="1" applyProtection="1">
      <alignment horizontal="justify" vertical="center"/>
      <protection/>
    </xf>
    <xf numFmtId="0" fontId="54" fillId="0" borderId="0" xfId="0" applyFont="1" applyAlignment="1" applyProtection="1">
      <alignment horizontal="left" vertical="top"/>
      <protection/>
    </xf>
    <xf numFmtId="0" fontId="55" fillId="0" borderId="0" xfId="0" applyFont="1" applyFill="1" applyAlignment="1" applyProtection="1">
      <alignment horizontal="right"/>
      <protection/>
    </xf>
    <xf numFmtId="0" fontId="60" fillId="0" borderId="0" xfId="0" applyFont="1" applyFill="1" applyAlignment="1" applyProtection="1">
      <alignment horizontal="left"/>
      <protection/>
    </xf>
    <xf numFmtId="0" fontId="54" fillId="0" borderId="0" xfId="0" applyFont="1" applyFill="1" applyAlignment="1" applyProtection="1">
      <alignment/>
      <protection/>
    </xf>
    <xf numFmtId="0" fontId="54" fillId="0" borderId="0" xfId="0" applyFont="1" applyFill="1" applyAlignment="1" applyProtection="1">
      <alignment horizontal="right"/>
      <protection/>
    </xf>
    <xf numFmtId="0" fontId="54" fillId="0" borderId="0" xfId="0" applyFont="1" applyFill="1" applyAlignment="1" applyProtection="1">
      <alignment horizontal="left" wrapText="1"/>
      <protection/>
    </xf>
    <xf numFmtId="15" fontId="54" fillId="0" borderId="0" xfId="0" applyNumberFormat="1" applyFont="1" applyFill="1" applyAlignment="1" applyProtection="1">
      <alignment horizontal="left"/>
      <protection/>
    </xf>
    <xf numFmtId="20" fontId="54" fillId="0" borderId="0" xfId="0" applyNumberFormat="1" applyFont="1" applyFill="1" applyAlignment="1" applyProtection="1">
      <alignment horizontal="left"/>
      <protection/>
    </xf>
    <xf numFmtId="2" fontId="54" fillId="0" borderId="0" xfId="0" applyNumberFormat="1" applyFont="1" applyFill="1" applyAlignment="1" applyProtection="1">
      <alignment horizontal="left"/>
      <protection/>
    </xf>
    <xf numFmtId="0" fontId="55" fillId="0" borderId="0" xfId="0" applyFont="1" applyFill="1" applyAlignment="1" applyProtection="1">
      <alignment horizontal="center"/>
      <protection/>
    </xf>
    <xf numFmtId="0" fontId="54" fillId="34" borderId="10" xfId="0" applyFont="1" applyFill="1" applyBorder="1" applyAlignment="1" applyProtection="1">
      <alignment/>
      <protection locked="0"/>
    </xf>
    <xf numFmtId="0" fontId="54" fillId="33" borderId="0" xfId="0" applyFont="1" applyFill="1" applyBorder="1" applyAlignment="1" applyProtection="1">
      <alignment/>
      <protection locked="0"/>
    </xf>
    <xf numFmtId="0" fontId="54" fillId="33" borderId="0" xfId="0" applyFont="1" applyFill="1" applyAlignment="1" applyProtection="1">
      <alignment horizontal="left"/>
      <protection locked="0"/>
    </xf>
    <xf numFmtId="0" fontId="54" fillId="33" borderId="0" xfId="0" applyFont="1" applyFill="1" applyBorder="1" applyAlignment="1" applyProtection="1">
      <alignment horizontal="left"/>
      <protection locked="0"/>
    </xf>
    <xf numFmtId="0" fontId="5" fillId="0" borderId="0" xfId="0" applyFont="1" applyAlignment="1" applyProtection="1">
      <alignment horizontal="center" vertical="center"/>
      <protection/>
    </xf>
    <xf numFmtId="1" fontId="5" fillId="0" borderId="0" xfId="0" applyNumberFormat="1" applyFont="1" applyAlignment="1" applyProtection="1">
      <alignment horizontal="center" vertical="center"/>
      <protection/>
    </xf>
    <xf numFmtId="0" fontId="56" fillId="0" borderId="0" xfId="0" applyFont="1" applyAlignment="1" applyProtection="1">
      <alignment horizontal="center" vertical="center"/>
      <protection/>
    </xf>
    <xf numFmtId="0" fontId="54" fillId="34" borderId="0" xfId="0" applyFont="1" applyFill="1" applyBorder="1" applyAlignment="1" applyProtection="1">
      <alignment/>
      <protection/>
    </xf>
    <xf numFmtId="0" fontId="61" fillId="0" borderId="0" xfId="0" applyFont="1" applyBorder="1" applyAlignment="1" applyProtection="1">
      <alignment vertical="center"/>
      <protection/>
    </xf>
    <xf numFmtId="11" fontId="54" fillId="0" borderId="0" xfId="0" applyNumberFormat="1" applyFont="1" applyAlignment="1" applyProtection="1">
      <alignment/>
      <protection/>
    </xf>
    <xf numFmtId="0" fontId="55" fillId="0" borderId="0" xfId="0" applyNumberFormat="1" applyFont="1" applyAlignment="1" applyProtection="1">
      <alignment/>
      <protection/>
    </xf>
    <xf numFmtId="0" fontId="62" fillId="0" borderId="11"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3" fillId="0" borderId="11" xfId="0" applyFont="1" applyBorder="1" applyAlignment="1" applyProtection="1">
      <alignment horizontal="center" vertical="center"/>
      <protection/>
    </xf>
    <xf numFmtId="0" fontId="63" fillId="0" borderId="12" xfId="0" applyFont="1" applyBorder="1" applyAlignment="1" applyProtection="1">
      <alignment horizontal="center" vertical="center"/>
      <protection/>
    </xf>
    <xf numFmtId="0" fontId="63" fillId="0" borderId="13" xfId="0" applyFont="1" applyBorder="1" applyAlignment="1" applyProtection="1">
      <alignment horizontal="center" vertical="center"/>
      <protection/>
    </xf>
    <xf numFmtId="0" fontId="63" fillId="0" borderId="11"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1" fontId="63" fillId="0" borderId="11" xfId="0" applyNumberFormat="1" applyFont="1" applyBorder="1" applyAlignment="1" applyProtection="1">
      <alignment horizontal="center" vertical="center"/>
      <protection locked="0"/>
    </xf>
    <xf numFmtId="1" fontId="63" fillId="0" borderId="12" xfId="0" applyNumberFormat="1" applyFont="1" applyBorder="1" applyAlignment="1" applyProtection="1">
      <alignment horizontal="center" vertical="center"/>
      <protection locked="0"/>
    </xf>
    <xf numFmtId="1" fontId="63" fillId="0" borderId="13" xfId="0" applyNumberFormat="1" applyFont="1" applyBorder="1" applyAlignment="1" applyProtection="1">
      <alignment horizontal="center" vertical="center"/>
      <protection locked="0"/>
    </xf>
    <xf numFmtId="0" fontId="64" fillId="0" borderId="0" xfId="0" applyFont="1" applyAlignment="1" applyProtection="1">
      <alignment horizontal="center"/>
      <protection/>
    </xf>
    <xf numFmtId="0" fontId="65" fillId="0" borderId="0" xfId="0" applyFont="1" applyAlignment="1" applyProtection="1">
      <alignment horizontal="center" vertical="center"/>
      <protection/>
    </xf>
    <xf numFmtId="0" fontId="66" fillId="0" borderId="0" xfId="0" applyFont="1" applyBorder="1" applyAlignment="1" applyProtection="1">
      <alignment horizontal="center"/>
      <protection/>
    </xf>
    <xf numFmtId="178" fontId="62" fillId="0" borderId="11" xfId="0" applyNumberFormat="1" applyFont="1" applyBorder="1" applyAlignment="1" applyProtection="1">
      <alignment horizontal="center" vertical="center"/>
      <protection/>
    </xf>
    <xf numFmtId="178" fontId="62" fillId="0" borderId="12" xfId="0" applyNumberFormat="1" applyFont="1" applyBorder="1" applyAlignment="1" applyProtection="1">
      <alignment horizontal="center" vertical="center"/>
      <protection/>
    </xf>
    <xf numFmtId="178" fontId="62" fillId="0" borderId="13" xfId="0" applyNumberFormat="1" applyFont="1" applyBorder="1" applyAlignment="1" applyProtection="1">
      <alignment horizontal="center" vertical="center"/>
      <protection/>
    </xf>
    <xf numFmtId="0" fontId="55" fillId="0" borderId="0" xfId="0" applyFont="1" applyAlignment="1" applyProtection="1">
      <alignment horizontal="left" vertical="center" wrapText="1"/>
      <protection/>
    </xf>
    <xf numFmtId="0" fontId="55" fillId="0" borderId="0" xfId="0" applyFont="1" applyAlignment="1" applyProtection="1">
      <alignment horizontal="left" wrapText="1"/>
      <protection/>
    </xf>
    <xf numFmtId="0" fontId="67" fillId="0" borderId="0" xfId="0" applyFont="1" applyAlignment="1" applyProtection="1">
      <alignment horizontal="center" vertical="center"/>
      <protection/>
    </xf>
    <xf numFmtId="0" fontId="58" fillId="0" borderId="0" xfId="0" applyFont="1" applyAlignment="1" applyProtection="1">
      <alignment horizontal="left" vertical="center"/>
      <protection/>
    </xf>
    <xf numFmtId="0" fontId="55" fillId="0" borderId="0" xfId="0" applyFont="1" applyAlignment="1" applyProtection="1">
      <alignment horizontal="center" wrapText="1"/>
      <protection/>
    </xf>
    <xf numFmtId="0" fontId="55" fillId="0" borderId="0" xfId="0" applyFont="1" applyAlignment="1" applyProtection="1">
      <alignment horizontal="center"/>
      <protection/>
    </xf>
    <xf numFmtId="0" fontId="54" fillId="0" borderId="0" xfId="0" applyFont="1" applyAlignment="1" applyProtection="1">
      <alignment horizontal="left" vertical="center" wrapText="1"/>
      <protection/>
    </xf>
    <xf numFmtId="0" fontId="55" fillId="0" borderId="0" xfId="0" applyFont="1" applyFill="1" applyAlignment="1" applyProtection="1">
      <alignment horizontal="left" wrapText="1"/>
      <protection/>
    </xf>
    <xf numFmtId="0" fontId="55" fillId="0" borderId="0" xfId="0" applyFont="1" applyAlignment="1" applyProtection="1">
      <alignment horizontal="left" vertical="center"/>
      <protection/>
    </xf>
    <xf numFmtId="0" fontId="54" fillId="0" borderId="0" xfId="0" applyFont="1" applyAlignment="1" applyProtection="1">
      <alignment horizontal="left" vertical="center"/>
      <protection/>
    </xf>
    <xf numFmtId="0" fontId="67" fillId="0" borderId="0" xfId="0" applyFont="1" applyAlignment="1" applyProtection="1">
      <alignment horizontal="center" wrapText="1"/>
      <protection/>
    </xf>
    <xf numFmtId="0" fontId="67" fillId="0" borderId="0" xfId="0" applyFont="1" applyAlignment="1" applyProtection="1">
      <alignment horizontal="center"/>
      <protection/>
    </xf>
    <xf numFmtId="0" fontId="59" fillId="0" borderId="0" xfId="0" applyFont="1" applyAlignment="1" applyProtection="1">
      <alignment horizontal="left" vertical="center"/>
      <protection/>
    </xf>
    <xf numFmtId="0" fontId="54" fillId="0" borderId="0" xfId="0" applyFont="1" applyAlignment="1" applyProtection="1">
      <alignment horizontal="left" vertical="top" wrapText="1"/>
      <protection/>
    </xf>
    <xf numFmtId="0" fontId="59" fillId="0" borderId="0" xfId="0" applyFont="1" applyAlignment="1" applyProtection="1">
      <alignment horizontal="left" vertical="center" wrapText="1"/>
      <protection/>
    </xf>
    <xf numFmtId="0" fontId="55" fillId="0" borderId="0" xfId="0" applyFont="1" applyAlignment="1" applyProtection="1">
      <alignment horizontal="center" vertical="center"/>
      <protection/>
    </xf>
    <xf numFmtId="0" fontId="54" fillId="0" borderId="0" xfId="0" applyFont="1" applyAlignment="1" applyProtection="1">
      <alignment horizontal="center" vertical="center"/>
      <protection/>
    </xf>
    <xf numFmtId="0" fontId="55" fillId="0" borderId="14" xfId="0" applyFont="1" applyBorder="1" applyAlignment="1" applyProtection="1">
      <alignment horizontal="left" wrapText="1"/>
      <protection/>
    </xf>
    <xf numFmtId="0" fontId="55" fillId="0" borderId="0" xfId="0" applyFont="1" applyAlignment="1" applyProtection="1">
      <alignment horizontal="left"/>
      <protection/>
    </xf>
    <xf numFmtId="0" fontId="67" fillId="0" borderId="0" xfId="0" applyFont="1" applyFill="1" applyAlignment="1" applyProtection="1">
      <alignment horizontal="center"/>
      <protection/>
    </xf>
    <xf numFmtId="0" fontId="55" fillId="0" borderId="0" xfId="0" applyFont="1" applyFill="1" applyAlignment="1" applyProtection="1">
      <alignment horizontal="left"/>
      <protection/>
    </xf>
    <xf numFmtId="0" fontId="57" fillId="0" borderId="0" xfId="0" applyFont="1" applyAlignment="1" applyProtection="1">
      <alignment horizontal="left" wrapText="1"/>
      <protection/>
    </xf>
    <xf numFmtId="0" fontId="8" fillId="0" borderId="0" xfId="0" applyFont="1" applyAlignment="1" applyProtection="1">
      <alignment horizontal="center" wrapText="1"/>
      <protection/>
    </xf>
    <xf numFmtId="0" fontId="8" fillId="0" borderId="0" xfId="0" applyFont="1" applyAlignment="1" applyProtection="1">
      <alignment horizontal="center"/>
      <protection/>
    </xf>
    <xf numFmtId="0" fontId="59" fillId="0" borderId="0" xfId="0" applyFont="1" applyAlignment="1" applyProtection="1">
      <alignment horizontal="left" wrapText="1"/>
      <protection/>
    </xf>
    <xf numFmtId="0" fontId="54" fillId="0" borderId="0" xfId="0" applyFont="1" applyFill="1" applyAlignment="1" applyProtection="1">
      <alignment horizontal="left"/>
      <protection/>
    </xf>
    <xf numFmtId="0" fontId="54" fillId="0" borderId="0" xfId="0" applyFont="1" applyFill="1" applyAlignment="1" applyProtection="1">
      <alignment horizontal="lef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1019175</xdr:colOff>
      <xdr:row>0</xdr:row>
      <xdr:rowOff>0</xdr:rowOff>
    </xdr:from>
    <xdr:to>
      <xdr:col>4</xdr:col>
      <xdr:colOff>466725</xdr:colOff>
      <xdr:row>0</xdr:row>
      <xdr:rowOff>571500</xdr:rowOff>
    </xdr:to>
    <xdr:pic>
      <xdr:nvPicPr>
        <xdr:cNvPr id="1" name="10 Imagen"/>
        <xdr:cNvPicPr preferRelativeResize="1">
          <a:picLocks noChangeAspect="1"/>
        </xdr:cNvPicPr>
      </xdr:nvPicPr>
      <xdr:blipFill>
        <a:blip r:embed="rId1"/>
        <a:stretch>
          <a:fillRect/>
        </a:stretch>
      </xdr:blipFill>
      <xdr:spPr>
        <a:xfrm>
          <a:off x="3067050" y="0"/>
          <a:ext cx="1809750" cy="571500"/>
        </a:xfrm>
        <a:prstGeom prst="rect">
          <a:avLst/>
        </a:prstGeom>
        <a:noFill/>
        <a:ln w="9525" cmpd="sng">
          <a:noFill/>
        </a:ln>
      </xdr:spPr>
    </xdr:pic>
    <xdr:clientData/>
  </xdr:twoCellAnchor>
  <xdr:twoCellAnchor editAs="oneCell">
    <xdr:from>
      <xdr:col>0</xdr:col>
      <xdr:colOff>95250</xdr:colOff>
      <xdr:row>59</xdr:row>
      <xdr:rowOff>0</xdr:rowOff>
    </xdr:from>
    <xdr:to>
      <xdr:col>2</xdr:col>
      <xdr:colOff>485775</xdr:colOff>
      <xdr:row>63</xdr:row>
      <xdr:rowOff>66675</xdr:rowOff>
    </xdr:to>
    <xdr:pic>
      <xdr:nvPicPr>
        <xdr:cNvPr id="2" name="11 Imagen"/>
        <xdr:cNvPicPr preferRelativeResize="1">
          <a:picLocks noChangeAspect="1"/>
        </xdr:cNvPicPr>
      </xdr:nvPicPr>
      <xdr:blipFill>
        <a:blip r:embed="rId2"/>
        <a:stretch>
          <a:fillRect/>
        </a:stretch>
      </xdr:blipFill>
      <xdr:spPr>
        <a:xfrm>
          <a:off x="95250" y="10953750"/>
          <a:ext cx="2438400" cy="828675"/>
        </a:xfrm>
        <a:prstGeom prst="rect">
          <a:avLst/>
        </a:prstGeom>
        <a:noFill/>
        <a:ln w="9525" cmpd="sng">
          <a:noFill/>
        </a:ln>
      </xdr:spPr>
    </xdr:pic>
    <xdr:clientData/>
  </xdr:twoCellAnchor>
  <xdr:twoCellAnchor>
    <xdr:from>
      <xdr:col>2</xdr:col>
      <xdr:colOff>390525</xdr:colOff>
      <xdr:row>0</xdr:row>
      <xdr:rowOff>523875</xdr:rowOff>
    </xdr:from>
    <xdr:to>
      <xdr:col>4</xdr:col>
      <xdr:colOff>1076325</xdr:colOff>
      <xdr:row>0</xdr:row>
      <xdr:rowOff>752475</xdr:rowOff>
    </xdr:to>
    <xdr:sp>
      <xdr:nvSpPr>
        <xdr:cNvPr id="3" name="1 CuadroTexto"/>
        <xdr:cNvSpPr txBox="1">
          <a:spLocks noChangeArrowheads="1"/>
        </xdr:cNvSpPr>
      </xdr:nvSpPr>
      <xdr:spPr>
        <a:xfrm>
          <a:off x="2438400" y="523875"/>
          <a:ext cx="3048000" cy="228600"/>
        </a:xfrm>
        <a:prstGeom prst="rect">
          <a:avLst/>
        </a:prstGeom>
        <a:noFill/>
        <a:ln w="9525" cmpd="sng">
          <a:noFill/>
        </a:ln>
      </xdr:spPr>
      <xdr:txBody>
        <a:bodyPr vertOverflow="clip" wrap="square"/>
        <a:p>
          <a:pPr algn="ctr">
            <a:defRPr/>
          </a:pPr>
          <a:r>
            <a:rPr lang="en-US" cap="none" sz="800" b="0" i="0" u="none" baseline="0">
              <a:solidFill>
                <a:srgbClr val="000000"/>
              </a:solidFill>
              <a:latin typeface="Calibri"/>
              <a:ea typeface="Calibri"/>
              <a:cs typeface="Calibri"/>
            </a:rPr>
            <a:t>Departamento</a:t>
          </a:r>
          <a:r>
            <a:rPr lang="en-US" cap="none" sz="800" b="0" i="0" u="none" baseline="0">
              <a:solidFill>
                <a:srgbClr val="000000"/>
              </a:solidFill>
              <a:latin typeface="Calibri"/>
              <a:ea typeface="Calibri"/>
              <a:cs typeface="Calibri"/>
            </a:rPr>
            <a:t> de Educación Secundaria Estatal</a:t>
          </a:r>
        </a:p>
      </xdr:txBody>
    </xdr:sp>
    <xdr:clientData/>
  </xdr:twoCellAnchor>
  <xdr:twoCellAnchor editAs="oneCell">
    <xdr:from>
      <xdr:col>0</xdr:col>
      <xdr:colOff>571500</xdr:colOff>
      <xdr:row>20</xdr:row>
      <xdr:rowOff>114300</xdr:rowOff>
    </xdr:from>
    <xdr:to>
      <xdr:col>6</xdr:col>
      <xdr:colOff>847725</xdr:colOff>
      <xdr:row>41</xdr:row>
      <xdr:rowOff>47625</xdr:rowOff>
    </xdr:to>
    <xdr:pic>
      <xdr:nvPicPr>
        <xdr:cNvPr id="4" name="Imagen 6"/>
        <xdr:cNvPicPr preferRelativeResize="1">
          <a:picLocks noChangeAspect="1"/>
        </xdr:cNvPicPr>
      </xdr:nvPicPr>
      <xdr:blipFill>
        <a:blip r:embed="rId3"/>
        <a:stretch>
          <a:fillRect/>
        </a:stretch>
      </xdr:blipFill>
      <xdr:spPr>
        <a:xfrm>
          <a:off x="571500" y="4295775"/>
          <a:ext cx="7048500" cy="3933825"/>
        </a:xfrm>
        <a:prstGeom prst="rect">
          <a:avLst/>
        </a:prstGeom>
        <a:solidFill>
          <a:srgbClr val="C5E0B4"/>
        </a:solidFill>
        <a:ln w="381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135</xdr:row>
      <xdr:rowOff>180975</xdr:rowOff>
    </xdr:from>
    <xdr:to>
      <xdr:col>7</xdr:col>
      <xdr:colOff>400050</xdr:colOff>
      <xdr:row>142</xdr:row>
      <xdr:rowOff>114300</xdr:rowOff>
    </xdr:to>
    <xdr:pic>
      <xdr:nvPicPr>
        <xdr:cNvPr id="1" name="Imagen 11"/>
        <xdr:cNvPicPr preferRelativeResize="1">
          <a:picLocks noChangeAspect="1"/>
        </xdr:cNvPicPr>
      </xdr:nvPicPr>
      <xdr:blipFill>
        <a:blip r:embed="rId1"/>
        <a:stretch>
          <a:fillRect/>
        </a:stretch>
      </xdr:blipFill>
      <xdr:spPr>
        <a:xfrm>
          <a:off x="2743200" y="25946100"/>
          <a:ext cx="2990850" cy="1266825"/>
        </a:xfrm>
        <a:prstGeom prst="rect">
          <a:avLst/>
        </a:prstGeom>
        <a:noFill/>
        <a:ln w="9525" cmpd="sng">
          <a:noFill/>
        </a:ln>
      </xdr:spPr>
    </xdr:pic>
    <xdr:clientData/>
  </xdr:twoCellAnchor>
  <xdr:twoCellAnchor>
    <xdr:from>
      <xdr:col>3</xdr:col>
      <xdr:colOff>285750</xdr:colOff>
      <xdr:row>151</xdr:row>
      <xdr:rowOff>85725</xdr:rowOff>
    </xdr:from>
    <xdr:to>
      <xdr:col>7</xdr:col>
      <xdr:colOff>342900</xdr:colOff>
      <xdr:row>158</xdr:row>
      <xdr:rowOff>66675</xdr:rowOff>
    </xdr:to>
    <xdr:pic>
      <xdr:nvPicPr>
        <xdr:cNvPr id="2" name="3 Imagen"/>
        <xdr:cNvPicPr preferRelativeResize="1">
          <a:picLocks noChangeAspect="1"/>
        </xdr:cNvPicPr>
      </xdr:nvPicPr>
      <xdr:blipFill>
        <a:blip r:embed="rId2"/>
        <a:stretch>
          <a:fillRect/>
        </a:stretch>
      </xdr:blipFill>
      <xdr:spPr>
        <a:xfrm>
          <a:off x="2571750" y="29060775"/>
          <a:ext cx="3105150" cy="1314450"/>
        </a:xfrm>
        <a:prstGeom prst="rect">
          <a:avLst/>
        </a:prstGeom>
        <a:noFill/>
        <a:ln w="9525" cmpd="sng">
          <a:noFill/>
        </a:ln>
      </xdr:spPr>
    </xdr:pic>
    <xdr:clientData/>
  </xdr:twoCellAnchor>
  <xdr:twoCellAnchor>
    <xdr:from>
      <xdr:col>2</xdr:col>
      <xdr:colOff>342900</xdr:colOff>
      <xdr:row>164</xdr:row>
      <xdr:rowOff>152400</xdr:rowOff>
    </xdr:from>
    <xdr:to>
      <xdr:col>8</xdr:col>
      <xdr:colOff>66675</xdr:colOff>
      <xdr:row>171</xdr:row>
      <xdr:rowOff>76200</xdr:rowOff>
    </xdr:to>
    <xdr:pic>
      <xdr:nvPicPr>
        <xdr:cNvPr id="3" name="4 Imagen"/>
        <xdr:cNvPicPr preferRelativeResize="1">
          <a:picLocks noChangeAspect="1"/>
        </xdr:cNvPicPr>
      </xdr:nvPicPr>
      <xdr:blipFill>
        <a:blip r:embed="rId3"/>
        <a:stretch>
          <a:fillRect/>
        </a:stretch>
      </xdr:blipFill>
      <xdr:spPr>
        <a:xfrm>
          <a:off x="1866900" y="31603950"/>
          <a:ext cx="4295775" cy="1257300"/>
        </a:xfrm>
        <a:prstGeom prst="rect">
          <a:avLst/>
        </a:prstGeom>
        <a:noFill/>
        <a:ln w="9525" cmpd="sng">
          <a:noFill/>
        </a:ln>
      </xdr:spPr>
    </xdr:pic>
    <xdr:clientData/>
  </xdr:twoCellAnchor>
  <xdr:twoCellAnchor>
    <xdr:from>
      <xdr:col>3</xdr:col>
      <xdr:colOff>704850</xdr:colOff>
      <xdr:row>177</xdr:row>
      <xdr:rowOff>161925</xdr:rowOff>
    </xdr:from>
    <xdr:to>
      <xdr:col>6</xdr:col>
      <xdr:colOff>476250</xdr:colOff>
      <xdr:row>190</xdr:row>
      <xdr:rowOff>66675</xdr:rowOff>
    </xdr:to>
    <xdr:pic>
      <xdr:nvPicPr>
        <xdr:cNvPr id="4" name="5 Imagen"/>
        <xdr:cNvPicPr preferRelativeResize="1">
          <a:picLocks noChangeAspect="1"/>
        </xdr:cNvPicPr>
      </xdr:nvPicPr>
      <xdr:blipFill>
        <a:blip r:embed="rId4"/>
        <a:stretch>
          <a:fillRect/>
        </a:stretch>
      </xdr:blipFill>
      <xdr:spPr>
        <a:xfrm>
          <a:off x="2990850" y="34089975"/>
          <a:ext cx="2057400" cy="2381250"/>
        </a:xfrm>
        <a:prstGeom prst="rect">
          <a:avLst/>
        </a:prstGeom>
        <a:noFill/>
        <a:ln w="9525" cmpd="sng">
          <a:noFill/>
        </a:ln>
      </xdr:spPr>
    </xdr:pic>
    <xdr:clientData/>
  </xdr:twoCellAnchor>
  <xdr:twoCellAnchor>
    <xdr:from>
      <xdr:col>4</xdr:col>
      <xdr:colOff>57150</xdr:colOff>
      <xdr:row>195</xdr:row>
      <xdr:rowOff>133350</xdr:rowOff>
    </xdr:from>
    <xdr:to>
      <xdr:col>6</xdr:col>
      <xdr:colOff>133350</xdr:colOff>
      <xdr:row>202</xdr:row>
      <xdr:rowOff>123825</xdr:rowOff>
    </xdr:to>
    <xdr:pic>
      <xdr:nvPicPr>
        <xdr:cNvPr id="5" name="6 Imagen"/>
        <xdr:cNvPicPr preferRelativeResize="1">
          <a:picLocks noChangeAspect="1"/>
        </xdr:cNvPicPr>
      </xdr:nvPicPr>
      <xdr:blipFill>
        <a:blip r:embed="rId5"/>
        <a:stretch>
          <a:fillRect/>
        </a:stretch>
      </xdr:blipFill>
      <xdr:spPr>
        <a:xfrm>
          <a:off x="3105150" y="37490400"/>
          <a:ext cx="1600200" cy="1323975"/>
        </a:xfrm>
        <a:prstGeom prst="rect">
          <a:avLst/>
        </a:prstGeom>
        <a:noFill/>
        <a:ln w="9525" cmpd="sng">
          <a:noFill/>
        </a:ln>
      </xdr:spPr>
    </xdr:pic>
    <xdr:clientData/>
  </xdr:twoCellAnchor>
  <xdr:twoCellAnchor>
    <xdr:from>
      <xdr:col>3</xdr:col>
      <xdr:colOff>657225</xdr:colOff>
      <xdr:row>206</xdr:row>
      <xdr:rowOff>104775</xdr:rowOff>
    </xdr:from>
    <xdr:to>
      <xdr:col>6</xdr:col>
      <xdr:colOff>733425</xdr:colOff>
      <xdr:row>214</xdr:row>
      <xdr:rowOff>133350</xdr:rowOff>
    </xdr:to>
    <xdr:pic>
      <xdr:nvPicPr>
        <xdr:cNvPr id="6" name="7 Imagen"/>
        <xdr:cNvPicPr preferRelativeResize="1">
          <a:picLocks noChangeAspect="1"/>
        </xdr:cNvPicPr>
      </xdr:nvPicPr>
      <xdr:blipFill>
        <a:blip r:embed="rId6"/>
        <a:stretch>
          <a:fillRect/>
        </a:stretch>
      </xdr:blipFill>
      <xdr:spPr>
        <a:xfrm>
          <a:off x="2943225" y="39557325"/>
          <a:ext cx="2362200" cy="1552575"/>
        </a:xfrm>
        <a:prstGeom prst="rect">
          <a:avLst/>
        </a:prstGeom>
        <a:noFill/>
        <a:ln w="9525" cmpd="sng">
          <a:noFill/>
        </a:ln>
      </xdr:spPr>
    </xdr:pic>
    <xdr:clientData/>
  </xdr:twoCellAnchor>
  <xdr:twoCellAnchor editAs="oneCell">
    <xdr:from>
      <xdr:col>1</xdr:col>
      <xdr:colOff>723900</xdr:colOff>
      <xdr:row>377</xdr:row>
      <xdr:rowOff>76200</xdr:rowOff>
    </xdr:from>
    <xdr:to>
      <xdr:col>8</xdr:col>
      <xdr:colOff>523875</xdr:colOff>
      <xdr:row>382</xdr:row>
      <xdr:rowOff>114300</xdr:rowOff>
    </xdr:to>
    <xdr:pic>
      <xdr:nvPicPr>
        <xdr:cNvPr id="7" name="8 Imagen"/>
        <xdr:cNvPicPr preferRelativeResize="1">
          <a:picLocks noChangeAspect="1"/>
        </xdr:cNvPicPr>
      </xdr:nvPicPr>
      <xdr:blipFill>
        <a:blip r:embed="rId7"/>
        <a:stretch>
          <a:fillRect/>
        </a:stretch>
      </xdr:blipFill>
      <xdr:spPr>
        <a:xfrm>
          <a:off x="1485900" y="72113775"/>
          <a:ext cx="5133975" cy="990600"/>
        </a:xfrm>
        <a:prstGeom prst="rect">
          <a:avLst/>
        </a:prstGeom>
        <a:noFill/>
        <a:ln w="9525" cmpd="sng">
          <a:noFill/>
        </a:ln>
      </xdr:spPr>
    </xdr:pic>
    <xdr:clientData/>
  </xdr:twoCellAnchor>
  <xdr:twoCellAnchor editAs="oneCell">
    <xdr:from>
      <xdr:col>1</xdr:col>
      <xdr:colOff>342900</xdr:colOff>
      <xdr:row>396</xdr:row>
      <xdr:rowOff>95250</xdr:rowOff>
    </xdr:from>
    <xdr:to>
      <xdr:col>10</xdr:col>
      <xdr:colOff>123825</xdr:colOff>
      <xdr:row>417</xdr:row>
      <xdr:rowOff>57150</xdr:rowOff>
    </xdr:to>
    <xdr:pic>
      <xdr:nvPicPr>
        <xdr:cNvPr id="8" name="Imagen 9"/>
        <xdr:cNvPicPr preferRelativeResize="1">
          <a:picLocks noChangeAspect="1"/>
        </xdr:cNvPicPr>
      </xdr:nvPicPr>
      <xdr:blipFill>
        <a:blip r:embed="rId8"/>
        <a:stretch>
          <a:fillRect/>
        </a:stretch>
      </xdr:blipFill>
      <xdr:spPr>
        <a:xfrm>
          <a:off x="1104900" y="75742800"/>
          <a:ext cx="6638925" cy="3962400"/>
        </a:xfrm>
        <a:prstGeom prst="rect">
          <a:avLst/>
        </a:prstGeom>
        <a:noFill/>
        <a:ln w="38100" cmpd="sng">
          <a:solidFill>
            <a:srgbClr val="000000"/>
          </a:solidFill>
          <a:headEnd type="none"/>
          <a:tailEnd type="none"/>
        </a:ln>
      </xdr:spPr>
    </xdr:pic>
    <xdr:clientData/>
  </xdr:twoCellAnchor>
  <xdr:twoCellAnchor editAs="oneCell">
    <xdr:from>
      <xdr:col>2</xdr:col>
      <xdr:colOff>628650</xdr:colOff>
      <xdr:row>441</xdr:row>
      <xdr:rowOff>152400</xdr:rowOff>
    </xdr:from>
    <xdr:to>
      <xdr:col>8</xdr:col>
      <xdr:colOff>590550</xdr:colOff>
      <xdr:row>458</xdr:row>
      <xdr:rowOff>28575</xdr:rowOff>
    </xdr:to>
    <xdr:pic>
      <xdr:nvPicPr>
        <xdr:cNvPr id="9" name="Imagen 10" descr="https://learnenglishteens.britishcouncil.org/sites/teens/files/null/train_ticket_a2_v6.jpg"/>
        <xdr:cNvPicPr preferRelativeResize="1">
          <a:picLocks noChangeAspect="1"/>
        </xdr:cNvPicPr>
      </xdr:nvPicPr>
      <xdr:blipFill>
        <a:blip r:embed="rId9"/>
        <a:stretch>
          <a:fillRect/>
        </a:stretch>
      </xdr:blipFill>
      <xdr:spPr>
        <a:xfrm>
          <a:off x="2152650" y="83934300"/>
          <a:ext cx="4533900" cy="3114675"/>
        </a:xfrm>
        <a:prstGeom prst="rect">
          <a:avLst/>
        </a:prstGeom>
        <a:noFill/>
        <a:ln w="9525" cmpd="sng">
          <a:solidFill>
            <a:srgbClr val="000000"/>
          </a:solidFill>
          <a:headEnd type="none"/>
          <a:tailEnd type="none"/>
        </a:ln>
      </xdr:spPr>
    </xdr:pic>
    <xdr:clientData/>
  </xdr:twoCellAnchor>
  <xdr:twoCellAnchor>
    <xdr:from>
      <xdr:col>3</xdr:col>
      <xdr:colOff>495300</xdr:colOff>
      <xdr:row>126</xdr:row>
      <xdr:rowOff>133350</xdr:rowOff>
    </xdr:from>
    <xdr:to>
      <xdr:col>6</xdr:col>
      <xdr:colOff>352425</xdr:colOff>
      <xdr:row>131</xdr:row>
      <xdr:rowOff>104775</xdr:rowOff>
    </xdr:to>
    <xdr:sp>
      <xdr:nvSpPr>
        <xdr:cNvPr id="10" name="Rectángulo 1"/>
        <xdr:cNvSpPr>
          <a:spLocks/>
        </xdr:cNvSpPr>
      </xdr:nvSpPr>
      <xdr:spPr>
        <a:xfrm>
          <a:off x="2781300" y="24183975"/>
          <a:ext cx="2143125" cy="923925"/>
        </a:xfrm>
        <a:prstGeom prst="rect">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twoCellAnchor>
  <xdr:twoCellAnchor>
    <xdr:from>
      <xdr:col>4</xdr:col>
      <xdr:colOff>133350</xdr:colOff>
      <xdr:row>128</xdr:row>
      <xdr:rowOff>28575</xdr:rowOff>
    </xdr:from>
    <xdr:to>
      <xdr:col>6</xdr:col>
      <xdr:colOff>133350</xdr:colOff>
      <xdr:row>130</xdr:row>
      <xdr:rowOff>19050</xdr:rowOff>
    </xdr:to>
    <xdr:sp>
      <xdr:nvSpPr>
        <xdr:cNvPr id="11" name="Text Box 136"/>
        <xdr:cNvSpPr txBox="1">
          <a:spLocks noChangeArrowheads="1"/>
        </xdr:cNvSpPr>
      </xdr:nvSpPr>
      <xdr:spPr>
        <a:xfrm>
          <a:off x="3181350" y="24460200"/>
          <a:ext cx="1524000" cy="371475"/>
        </a:xfrm>
        <a:prstGeom prst="rect">
          <a:avLst/>
        </a:prstGeom>
        <a:solidFill>
          <a:srgbClr val="FFFFFF"/>
        </a:solidFill>
        <a:ln w="9525" cmpd="sng">
          <a:noFill/>
        </a:ln>
      </xdr:spPr>
      <xdr:txBody>
        <a:bodyPr vertOverflow="clip" wrap="square" lIns="27432" tIns="18288" rIns="0" bIns="0"/>
        <a:p>
          <a:pPr algn="l">
            <a:defRPr/>
          </a:pPr>
          <a:r>
            <a:rPr lang="en-US" cap="none" sz="1800" b="0" i="0" u="none" baseline="0">
              <a:solidFill>
                <a:srgbClr val="000000"/>
              </a:solidFill>
              <a:latin typeface="Calibri"/>
              <a:ea typeface="Calibri"/>
              <a:cs typeface="Calibri"/>
            </a:rPr>
            <a:t>x</a:t>
          </a:r>
          <a:r>
            <a:rPr lang="en-US" cap="none" sz="1800" b="0" i="0" u="none" baseline="30000">
              <a:solidFill>
                <a:srgbClr val="000000"/>
              </a:solidFill>
              <a:latin typeface="Calibri"/>
              <a:ea typeface="Calibri"/>
              <a:cs typeface="Calibri"/>
            </a:rPr>
            <a:t>2</a:t>
          </a:r>
          <a:r>
            <a:rPr lang="en-US" cap="none" sz="1800" b="0" i="0" u="none" baseline="0">
              <a:solidFill>
                <a:srgbClr val="000000"/>
              </a:solidFill>
              <a:latin typeface="Calibri"/>
              <a:ea typeface="Calibri"/>
              <a:cs typeface="Calibri"/>
            </a:rPr>
            <a:t> – 12x + 8=43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78"/>
  <sheetViews>
    <sheetView tabSelected="1" zoomScalePageLayoutView="0" workbookViewId="0" topLeftCell="B1">
      <selection activeCell="C9" sqref="C9:G9"/>
    </sheetView>
  </sheetViews>
  <sheetFormatPr defaultColWidth="11.421875" defaultRowHeight="15"/>
  <cols>
    <col min="1" max="1" width="28.00390625" style="1" customWidth="1"/>
    <col min="2" max="2" width="2.7109375" style="1" customWidth="1"/>
    <col min="3" max="7" width="17.7109375" style="1" customWidth="1"/>
    <col min="8" max="9" width="11.421875" style="1" customWidth="1"/>
    <col min="10" max="10" width="21.57421875" style="1" bestFit="1" customWidth="1"/>
    <col min="11" max="16384" width="11.421875" style="1" customWidth="1"/>
  </cols>
  <sheetData>
    <row r="1" spans="1:7" ht="86.25" customHeight="1">
      <c r="A1" s="87" t="s">
        <v>10</v>
      </c>
      <c r="B1" s="87"/>
      <c r="C1" s="87"/>
      <c r="D1" s="87"/>
      <c r="E1" s="87"/>
      <c r="F1" s="87"/>
      <c r="G1" s="87"/>
    </row>
    <row r="2" spans="1:7" ht="15" customHeight="1">
      <c r="A2" s="88" t="s">
        <v>11</v>
      </c>
      <c r="B2" s="88"/>
      <c r="C2" s="88"/>
      <c r="D2" s="88"/>
      <c r="E2" s="88"/>
      <c r="F2" s="88"/>
      <c r="G2" s="88"/>
    </row>
    <row r="3" spans="1:7" ht="14.25" customHeight="1">
      <c r="A3" s="88"/>
      <c r="B3" s="88"/>
      <c r="C3" s="88"/>
      <c r="D3" s="88"/>
      <c r="E3" s="88"/>
      <c r="F3" s="88"/>
      <c r="G3" s="88"/>
    </row>
    <row r="4" ht="7.5" customHeight="1"/>
    <row r="5" spans="1:7" ht="15">
      <c r="A5" s="4"/>
      <c r="B5" s="5"/>
      <c r="C5" s="89"/>
      <c r="D5" s="89"/>
      <c r="E5" s="89"/>
      <c r="F5" s="89"/>
      <c r="G5" s="89"/>
    </row>
    <row r="6" ht="7.5" customHeight="1" thickBot="1">
      <c r="A6" s="2"/>
    </row>
    <row r="7" spans="1:10" ht="18" thickBot="1">
      <c r="A7" s="2" t="s">
        <v>8</v>
      </c>
      <c r="C7" s="90">
        <f ca="1">TODAY()</f>
        <v>43886</v>
      </c>
      <c r="D7" s="91"/>
      <c r="E7" s="91"/>
      <c r="F7" s="91"/>
      <c r="G7" s="92"/>
      <c r="J7" s="7"/>
    </row>
    <row r="8" ht="7.5" customHeight="1" thickBot="1">
      <c r="A8" s="2"/>
    </row>
    <row r="9" spans="1:7" ht="18" thickBot="1">
      <c r="A9" s="2" t="s">
        <v>6</v>
      </c>
      <c r="C9" s="75"/>
      <c r="D9" s="76"/>
      <c r="E9" s="76"/>
      <c r="F9" s="76"/>
      <c r="G9" s="77"/>
    </row>
    <row r="10" ht="7.5" customHeight="1" thickBot="1">
      <c r="A10" s="2"/>
    </row>
    <row r="11" spans="1:7" ht="23.25" customHeight="1" thickBot="1">
      <c r="A11" s="2" t="s">
        <v>7</v>
      </c>
      <c r="C11" s="75"/>
      <c r="D11" s="76"/>
      <c r="E11" s="76"/>
      <c r="F11" s="76"/>
      <c r="G11" s="77"/>
    </row>
    <row r="12" ht="7.5" customHeight="1" thickBot="1">
      <c r="A12" s="2"/>
    </row>
    <row r="13" spans="1:7" ht="18" thickBot="1">
      <c r="A13" s="2" t="s">
        <v>12</v>
      </c>
      <c r="C13" s="75"/>
      <c r="D13" s="76"/>
      <c r="E13" s="76"/>
      <c r="F13" s="76"/>
      <c r="G13" s="77"/>
    </row>
    <row r="14" ht="7.5" customHeight="1" thickBot="1">
      <c r="A14" s="2"/>
    </row>
    <row r="15" spans="1:7" ht="18" thickBot="1">
      <c r="A15" s="2" t="s">
        <v>9</v>
      </c>
      <c r="C15" s="78" t="s">
        <v>926</v>
      </c>
      <c r="D15" s="79"/>
      <c r="E15" s="79"/>
      <c r="F15" s="79"/>
      <c r="G15" s="80"/>
    </row>
    <row r="16" ht="7.5" customHeight="1" thickBot="1">
      <c r="A16" s="2"/>
    </row>
    <row r="17" spans="1:7" ht="18" thickBot="1">
      <c r="A17" s="2" t="s">
        <v>13</v>
      </c>
      <c r="C17" s="81"/>
      <c r="D17" s="82"/>
      <c r="E17" s="82"/>
      <c r="F17" s="82"/>
      <c r="G17" s="83"/>
    </row>
    <row r="18" ht="7.5" customHeight="1" thickBot="1">
      <c r="A18" s="2"/>
    </row>
    <row r="19" spans="1:7" ht="18" thickBot="1">
      <c r="A19" s="4" t="s">
        <v>14</v>
      </c>
      <c r="B19" s="5"/>
      <c r="C19" s="84"/>
      <c r="D19" s="85"/>
      <c r="E19" s="85"/>
      <c r="F19" s="85"/>
      <c r="G19" s="86"/>
    </row>
    <row r="20" spans="1:7" ht="7.5" customHeight="1">
      <c r="A20" s="4"/>
      <c r="B20" s="5"/>
      <c r="C20" s="5"/>
      <c r="D20" s="5"/>
      <c r="E20" s="5"/>
      <c r="F20" s="5"/>
      <c r="G20" s="5"/>
    </row>
    <row r="21" spans="1:7" ht="15">
      <c r="A21" s="4"/>
      <c r="B21" s="5"/>
      <c r="C21" s="72"/>
      <c r="D21" s="72"/>
      <c r="E21" s="72"/>
      <c r="F21" s="72"/>
      <c r="G21" s="72"/>
    </row>
    <row r="22" spans="1:7" ht="15">
      <c r="A22" s="5"/>
      <c r="B22" s="5"/>
      <c r="C22" s="72"/>
      <c r="D22" s="72"/>
      <c r="E22" s="72"/>
      <c r="F22" s="72"/>
      <c r="G22" s="72"/>
    </row>
    <row r="23" spans="1:7" ht="15">
      <c r="A23" s="5"/>
      <c r="B23" s="5"/>
      <c r="C23" s="72"/>
      <c r="D23" s="72"/>
      <c r="E23" s="72"/>
      <c r="F23" s="72"/>
      <c r="G23" s="72"/>
    </row>
    <row r="24" spans="1:7" ht="15">
      <c r="A24" s="5"/>
      <c r="B24" s="5"/>
      <c r="C24" s="72"/>
      <c r="D24" s="72"/>
      <c r="E24" s="72"/>
      <c r="F24" s="72"/>
      <c r="G24" s="72"/>
    </row>
    <row r="25" spans="1:7" ht="15">
      <c r="A25" s="5"/>
      <c r="B25" s="5"/>
      <c r="C25" s="72"/>
      <c r="D25" s="72"/>
      <c r="E25" s="72"/>
      <c r="F25" s="72"/>
      <c r="G25" s="72"/>
    </row>
    <row r="26" spans="1:7" ht="15">
      <c r="A26" s="5"/>
      <c r="B26" s="5"/>
      <c r="C26" s="72"/>
      <c r="D26" s="72"/>
      <c r="E26" s="72"/>
      <c r="F26" s="72"/>
      <c r="G26" s="72"/>
    </row>
    <row r="27" spans="1:7" ht="15">
      <c r="A27" s="5"/>
      <c r="B27" s="5"/>
      <c r="C27" s="72"/>
      <c r="D27" s="72"/>
      <c r="E27" s="72"/>
      <c r="F27" s="72"/>
      <c r="G27" s="72"/>
    </row>
    <row r="28" spans="1:7" ht="15">
      <c r="A28" s="5"/>
      <c r="B28" s="5"/>
      <c r="C28" s="72"/>
      <c r="D28" s="72"/>
      <c r="E28" s="72"/>
      <c r="F28" s="72"/>
      <c r="G28" s="72"/>
    </row>
    <row r="29" spans="1:7" ht="15">
      <c r="A29" s="5"/>
      <c r="B29" s="5"/>
      <c r="C29" s="72"/>
      <c r="D29" s="72"/>
      <c r="E29" s="72"/>
      <c r="F29" s="72"/>
      <c r="G29" s="72"/>
    </row>
    <row r="30" spans="1:7" ht="15">
      <c r="A30" s="5"/>
      <c r="B30" s="5"/>
      <c r="C30" s="72"/>
      <c r="D30" s="72"/>
      <c r="E30" s="72"/>
      <c r="F30" s="72"/>
      <c r="G30" s="72"/>
    </row>
    <row r="31" spans="1:7" ht="15">
      <c r="A31" s="5"/>
      <c r="B31" s="5"/>
      <c r="C31" s="72"/>
      <c r="D31" s="72"/>
      <c r="E31" s="72"/>
      <c r="F31" s="72"/>
      <c r="G31" s="72"/>
    </row>
    <row r="32" spans="1:7" ht="15">
      <c r="A32" s="5"/>
      <c r="B32" s="5"/>
      <c r="C32" s="72"/>
      <c r="D32" s="72"/>
      <c r="E32" s="72"/>
      <c r="F32" s="72"/>
      <c r="G32" s="72"/>
    </row>
    <row r="33" spans="1:7" ht="15">
      <c r="A33" s="5"/>
      <c r="B33" s="5"/>
      <c r="C33" s="72"/>
      <c r="D33" s="72"/>
      <c r="E33" s="72"/>
      <c r="F33" s="72"/>
      <c r="G33" s="72"/>
    </row>
    <row r="34" spans="1:7" ht="15">
      <c r="A34" s="5"/>
      <c r="B34" s="5"/>
      <c r="C34" s="72"/>
      <c r="D34" s="72"/>
      <c r="E34" s="72"/>
      <c r="F34" s="72"/>
      <c r="G34" s="72"/>
    </row>
    <row r="35" spans="1:7" ht="15">
      <c r="A35" s="5"/>
      <c r="B35" s="5"/>
      <c r="C35" s="72"/>
      <c r="D35" s="72"/>
      <c r="E35" s="72"/>
      <c r="F35" s="72"/>
      <c r="G35" s="72"/>
    </row>
    <row r="36" spans="1:7" ht="15">
      <c r="A36" s="5"/>
      <c r="B36" s="5"/>
      <c r="C36" s="72"/>
      <c r="D36" s="72"/>
      <c r="E36" s="72"/>
      <c r="F36" s="72"/>
      <c r="G36" s="72"/>
    </row>
    <row r="37" spans="1:7" ht="15">
      <c r="A37" s="5"/>
      <c r="B37" s="5"/>
      <c r="C37" s="72"/>
      <c r="D37" s="72"/>
      <c r="E37" s="72"/>
      <c r="F37" s="72"/>
      <c r="G37" s="72"/>
    </row>
    <row r="38" spans="1:7" ht="15">
      <c r="A38" s="5"/>
      <c r="B38" s="5"/>
      <c r="C38" s="72"/>
      <c r="D38" s="72"/>
      <c r="E38" s="72"/>
      <c r="F38" s="72"/>
      <c r="G38" s="72"/>
    </row>
    <row r="39" spans="1:7" ht="15">
      <c r="A39" s="5"/>
      <c r="B39" s="5"/>
      <c r="C39" s="72"/>
      <c r="D39" s="72"/>
      <c r="E39" s="72"/>
      <c r="F39" s="72"/>
      <c r="G39" s="72"/>
    </row>
    <row r="40" spans="1:7" ht="15">
      <c r="A40" s="5"/>
      <c r="B40" s="5"/>
      <c r="C40" s="72"/>
      <c r="D40" s="72"/>
      <c r="E40" s="72"/>
      <c r="F40" s="72"/>
      <c r="G40" s="72"/>
    </row>
    <row r="41" spans="1:7" ht="15">
      <c r="A41" s="5"/>
      <c r="B41" s="5"/>
      <c r="C41" s="72"/>
      <c r="D41" s="72"/>
      <c r="E41" s="72"/>
      <c r="F41" s="72"/>
      <c r="G41" s="72"/>
    </row>
    <row r="42" spans="1:7" ht="15">
      <c r="A42" s="5"/>
      <c r="B42" s="5"/>
      <c r="C42" s="72"/>
      <c r="D42" s="72"/>
      <c r="E42" s="72"/>
      <c r="F42" s="72"/>
      <c r="G42" s="72"/>
    </row>
    <row r="43" spans="1:7" ht="7.5" customHeight="1">
      <c r="A43" s="5"/>
      <c r="B43" s="5"/>
      <c r="C43" s="3"/>
      <c r="D43" s="3"/>
      <c r="E43" s="3"/>
      <c r="F43" s="3"/>
      <c r="G43" s="3"/>
    </row>
    <row r="44" spans="1:7" ht="7.5" customHeight="1">
      <c r="A44" s="5"/>
      <c r="B44" s="5"/>
      <c r="C44" s="3"/>
      <c r="D44" s="3"/>
      <c r="E44" s="3"/>
      <c r="F44" s="3"/>
      <c r="G44" s="3"/>
    </row>
    <row r="45" spans="1:7" ht="7.5" customHeight="1">
      <c r="A45" s="5"/>
      <c r="B45" s="5"/>
      <c r="C45" s="3"/>
      <c r="D45" s="3"/>
      <c r="E45" s="3"/>
      <c r="F45" s="3"/>
      <c r="G45" s="3"/>
    </row>
    <row r="46" spans="1:7" ht="7.5" customHeight="1">
      <c r="A46" s="5"/>
      <c r="B46" s="5"/>
      <c r="C46" s="3"/>
      <c r="D46" s="3"/>
      <c r="E46" s="3"/>
      <c r="F46" s="3"/>
      <c r="G46" s="3"/>
    </row>
    <row r="47" spans="1:7" ht="7.5" customHeight="1">
      <c r="A47" s="5"/>
      <c r="B47" s="5"/>
      <c r="C47" s="3"/>
      <c r="D47" s="3"/>
      <c r="E47" s="3"/>
      <c r="F47" s="3"/>
      <c r="G47" s="3"/>
    </row>
    <row r="48" spans="1:7" ht="7.5" customHeight="1">
      <c r="A48" s="5"/>
      <c r="B48" s="5"/>
      <c r="C48" s="3"/>
      <c r="D48" s="3"/>
      <c r="E48" s="3"/>
      <c r="F48" s="3"/>
      <c r="G48" s="3"/>
    </row>
    <row r="49" spans="1:7" ht="14.25">
      <c r="A49" s="5"/>
      <c r="B49" s="5"/>
      <c r="C49" s="3"/>
      <c r="D49" s="3"/>
      <c r="E49" s="3"/>
      <c r="F49" s="3"/>
      <c r="G49" s="3"/>
    </row>
    <row r="50" spans="1:7" ht="14.25">
      <c r="A50" s="5"/>
      <c r="B50" s="5"/>
      <c r="C50" s="3"/>
      <c r="D50" s="3"/>
      <c r="E50" s="3"/>
      <c r="F50" s="3"/>
      <c r="G50" s="3"/>
    </row>
    <row r="51" spans="1:7" ht="14.25">
      <c r="A51" s="5"/>
      <c r="B51" s="5"/>
      <c r="C51" s="3"/>
      <c r="D51" s="3"/>
      <c r="E51" s="3"/>
      <c r="F51" s="3"/>
      <c r="G51" s="3"/>
    </row>
    <row r="54" spans="5:15" ht="14.25">
      <c r="E54" s="6">
        <v>1</v>
      </c>
      <c r="F54" s="6" t="s">
        <v>0</v>
      </c>
      <c r="G54" s="1" t="s">
        <v>26</v>
      </c>
      <c r="I54" s="1" t="s">
        <v>28</v>
      </c>
      <c r="J54" s="1" t="s">
        <v>266</v>
      </c>
      <c r="O54" s="1" t="str">
        <f>CONCATENATE(I54," - ",J54)</f>
        <v>10EES0028B - ESC. SEC. ANEXA A LA NORMAL TM</v>
      </c>
    </row>
    <row r="55" spans="5:15" ht="14.25">
      <c r="E55" s="6">
        <v>2</v>
      </c>
      <c r="F55" s="6" t="s">
        <v>2</v>
      </c>
      <c r="G55" s="1" t="s">
        <v>27</v>
      </c>
      <c r="I55" s="1" t="s">
        <v>28</v>
      </c>
      <c r="J55" s="1" t="s">
        <v>267</v>
      </c>
      <c r="O55" s="1" t="str">
        <f aca="true" t="shared" si="0" ref="O55:O118">CONCATENATE(I55," - ",J55)</f>
        <v>10EES0028B - ESC. SEC. ANEXA A LA NORMAL TV</v>
      </c>
    </row>
    <row r="56" spans="5:15" ht="14.25">
      <c r="E56" s="6">
        <v>3</v>
      </c>
      <c r="F56" s="6" t="s">
        <v>4</v>
      </c>
      <c r="G56" s="1" t="s">
        <v>272</v>
      </c>
      <c r="I56" s="1" t="s">
        <v>29</v>
      </c>
      <c r="J56" s="1" t="s">
        <v>30</v>
      </c>
      <c r="O56" s="1" t="str">
        <f t="shared" si="0"/>
        <v>10EES0026D - ESC. SEC. ENRIQUE W. SANCHEZ</v>
      </c>
    </row>
    <row r="57" spans="5:15" ht="14.25">
      <c r="E57" s="6">
        <v>4</v>
      </c>
      <c r="F57" s="6" t="s">
        <v>3</v>
      </c>
      <c r="I57" s="1" t="s">
        <v>31</v>
      </c>
      <c r="J57" s="1" t="s">
        <v>32</v>
      </c>
      <c r="O57" s="1" t="str">
        <f t="shared" si="0"/>
        <v>10EES0011B - ESC. SEC. DIEGO  RIVERA</v>
      </c>
    </row>
    <row r="58" spans="5:15" ht="14.25">
      <c r="E58" s="6">
        <v>5</v>
      </c>
      <c r="F58" s="6" t="s">
        <v>15</v>
      </c>
      <c r="I58" s="1" t="s">
        <v>33</v>
      </c>
      <c r="J58" s="1" t="s">
        <v>34</v>
      </c>
      <c r="O58" s="1" t="str">
        <f t="shared" si="0"/>
        <v>10EES0062I - ESC. SEC. MANUEL ÁVILA CAMACHO</v>
      </c>
    </row>
    <row r="59" spans="5:15" ht="14.25">
      <c r="E59" s="6">
        <v>6</v>
      </c>
      <c r="F59" s="6" t="s">
        <v>5</v>
      </c>
      <c r="I59" s="1" t="s">
        <v>35</v>
      </c>
      <c r="J59" s="1" t="s">
        <v>36</v>
      </c>
      <c r="O59" s="1" t="str">
        <f t="shared" si="0"/>
        <v>10EES0005R - ESC. SEC. LIC. ARMANDO DEL CASTILLO FRANCO</v>
      </c>
    </row>
    <row r="60" spans="5:15" ht="15">
      <c r="E60" s="6">
        <v>7</v>
      </c>
      <c r="F60" s="6" t="s">
        <v>16</v>
      </c>
      <c r="I60" s="1" t="s">
        <v>37</v>
      </c>
      <c r="J60" s="1" t="s">
        <v>38</v>
      </c>
      <c r="O60" s="1" t="str">
        <f t="shared" si="0"/>
        <v>10EES0068C - ESC. SEC. SILVESTRE DORADOR MINCHACA</v>
      </c>
    </row>
    <row r="61" spans="5:15" ht="15">
      <c r="E61" s="6">
        <v>8</v>
      </c>
      <c r="F61" s="6" t="s">
        <v>17</v>
      </c>
      <c r="I61" s="1" t="s">
        <v>39</v>
      </c>
      <c r="J61" s="1" t="s">
        <v>40</v>
      </c>
      <c r="O61" s="1" t="str">
        <f t="shared" si="0"/>
        <v>10PES0077Q - COLEGIO ESPAÑA CENTRO</v>
      </c>
    </row>
    <row r="62" spans="5:15" ht="15">
      <c r="E62" s="6">
        <v>9</v>
      </c>
      <c r="F62" s="6" t="s">
        <v>18</v>
      </c>
      <c r="I62" s="1" t="s">
        <v>41</v>
      </c>
      <c r="J62" s="1" t="s">
        <v>42</v>
      </c>
      <c r="O62" s="1" t="str">
        <f t="shared" si="0"/>
        <v>10PES0100A - COLEGIO ESPAÑA JARDINES</v>
      </c>
    </row>
    <row r="63" spans="5:15" ht="15">
      <c r="E63" s="6">
        <v>10</v>
      </c>
      <c r="F63" s="6" t="s">
        <v>19</v>
      </c>
      <c r="I63" s="1" t="s">
        <v>43</v>
      </c>
      <c r="J63" s="1" t="s">
        <v>44</v>
      </c>
      <c r="O63" s="1" t="str">
        <f t="shared" si="0"/>
        <v>10PES0024L - COLEGIO AMERICANO DE DURANGO, AC.</v>
      </c>
    </row>
    <row r="64" spans="5:15" ht="15">
      <c r="E64" s="6">
        <v>11</v>
      </c>
      <c r="F64" s="6" t="s">
        <v>20</v>
      </c>
      <c r="I64" s="1" t="s">
        <v>45</v>
      </c>
      <c r="J64" s="1" t="s">
        <v>46</v>
      </c>
      <c r="O64" s="1" t="str">
        <f t="shared" si="0"/>
        <v>10PES0079O - COLEGIO GUADALUPE VICTORIA</v>
      </c>
    </row>
    <row r="65" spans="5:15" ht="14.25">
      <c r="E65" s="6">
        <v>12</v>
      </c>
      <c r="F65" s="6" t="s">
        <v>21</v>
      </c>
      <c r="I65" s="1" t="s">
        <v>47</v>
      </c>
      <c r="J65" s="1" t="s">
        <v>48</v>
      </c>
      <c r="O65" s="1" t="str">
        <f t="shared" si="0"/>
        <v>10PES0104X - COLEGIO RENILDE MONTESSORI </v>
      </c>
    </row>
    <row r="66" spans="5:15" ht="14.25">
      <c r="E66" s="6">
        <v>13</v>
      </c>
      <c r="F66" s="6" t="s">
        <v>22</v>
      </c>
      <c r="I66" s="1" t="s">
        <v>49</v>
      </c>
      <c r="J66" s="1" t="s">
        <v>50</v>
      </c>
      <c r="O66" s="1" t="str">
        <f t="shared" si="0"/>
        <v>10PES0107U - COLEGIO HISPANOAMERICANO</v>
      </c>
    </row>
    <row r="67" spans="5:15" ht="14.25">
      <c r="E67" s="6">
        <v>14</v>
      </c>
      <c r="F67" s="6" t="s">
        <v>23</v>
      </c>
      <c r="I67" s="1" t="s">
        <v>51</v>
      </c>
      <c r="J67" s="1" t="s">
        <v>52</v>
      </c>
      <c r="O67" s="1" t="str">
        <f t="shared" si="0"/>
        <v>10EES0024F - ESC. SEC. VALLE  DE POANAS</v>
      </c>
    </row>
    <row r="68" spans="5:15" ht="14.25">
      <c r="E68" s="6">
        <v>15</v>
      </c>
      <c r="F68" s="6" t="s">
        <v>24</v>
      </c>
      <c r="I68" s="1" t="s">
        <v>53</v>
      </c>
      <c r="J68" s="1" t="s">
        <v>54</v>
      </c>
      <c r="O68" s="1" t="str">
        <f t="shared" si="0"/>
        <v>10EES0013Z - ESC. SEC. LIC. LUIS DONALDO COLOSIO MURRIETA, DGO</v>
      </c>
    </row>
    <row r="69" spans="5:15" ht="14.25">
      <c r="E69" s="6">
        <v>16</v>
      </c>
      <c r="F69" s="6" t="s">
        <v>25</v>
      </c>
      <c r="I69" s="1" t="s">
        <v>55</v>
      </c>
      <c r="J69" s="1" t="s">
        <v>56</v>
      </c>
      <c r="O69" s="1" t="str">
        <f t="shared" si="0"/>
        <v>10EES0044T - ESC. SEC. LIC. BENITO JUÁREZ TM</v>
      </c>
    </row>
    <row r="70" spans="5:15" ht="14.25">
      <c r="E70" s="6">
        <v>17</v>
      </c>
      <c r="I70" s="1" t="s">
        <v>57</v>
      </c>
      <c r="J70" s="1" t="s">
        <v>58</v>
      </c>
      <c r="O70" s="1" t="str">
        <f t="shared" si="0"/>
        <v>10EES0053A - ESC. SEC. LIC. BENITO JUÁREZ TV</v>
      </c>
    </row>
    <row r="71" spans="5:15" ht="14.25">
      <c r="E71" s="6">
        <v>18</v>
      </c>
      <c r="I71" s="1" t="s">
        <v>59</v>
      </c>
      <c r="J71" s="1" t="s">
        <v>60</v>
      </c>
      <c r="O71" s="1" t="str">
        <f t="shared" si="0"/>
        <v>10PES0014E - COLEGIO FRANCISCO ZARCO</v>
      </c>
    </row>
    <row r="72" spans="5:15" ht="14.25">
      <c r="E72" s="6">
        <v>19</v>
      </c>
      <c r="I72" s="1" t="s">
        <v>61</v>
      </c>
      <c r="J72" s="1" t="s">
        <v>62</v>
      </c>
      <c r="O72" s="1" t="str">
        <f t="shared" si="0"/>
        <v>10PES0088W - COLEGIO JOSÉ  MARÍA GONZALEZ Y VALENCIA</v>
      </c>
    </row>
    <row r="73" spans="5:15" ht="14.25">
      <c r="E73" s="6">
        <v>20</v>
      </c>
      <c r="I73" s="1" t="s">
        <v>63</v>
      </c>
      <c r="J73" s="1" t="s">
        <v>64</v>
      </c>
      <c r="O73" s="1" t="str">
        <f t="shared" si="0"/>
        <v>10PES0090K - COLEGIO MILITARIZADO NUEVO MÉXICO</v>
      </c>
    </row>
    <row r="74" spans="5:15" ht="14.25">
      <c r="E74" s="6">
        <v>21</v>
      </c>
      <c r="I74" s="1" t="s">
        <v>65</v>
      </c>
      <c r="J74" s="1" t="s">
        <v>66</v>
      </c>
      <c r="O74" s="1" t="str">
        <f t="shared" si="0"/>
        <v>10PES0022N - COLEGIO SOR JUANA INÉS DE LA CRUZ</v>
      </c>
    </row>
    <row r="75" spans="5:15" ht="14.25">
      <c r="E75" s="6">
        <v>22</v>
      </c>
      <c r="I75" s="1" t="s">
        <v>67</v>
      </c>
      <c r="J75" s="1" t="s">
        <v>68</v>
      </c>
      <c r="O75" s="1" t="str">
        <f t="shared" si="0"/>
        <v>10PES0078P - COLEGIO MACDONELL</v>
      </c>
    </row>
    <row r="76" spans="5:15" ht="14.25">
      <c r="E76" s="6">
        <v>23</v>
      </c>
      <c r="I76" s="1" t="s">
        <v>69</v>
      </c>
      <c r="J76" s="1" t="s">
        <v>70</v>
      </c>
      <c r="O76" s="1" t="str">
        <f t="shared" si="0"/>
        <v>10PES0063N - INSTITUTO CUMBRES </v>
      </c>
    </row>
    <row r="77" spans="5:15" ht="14.25">
      <c r="E77" s="6">
        <v>24</v>
      </c>
      <c r="I77" s="1" t="s">
        <v>71</v>
      </c>
      <c r="J77" s="1" t="s">
        <v>270</v>
      </c>
      <c r="O77" s="1" t="str">
        <f t="shared" si="0"/>
        <v>10EES0016X - ESC. SEC. GUADALUPE VICTORIA PN</v>
      </c>
    </row>
    <row r="78" spans="5:15" ht="14.25">
      <c r="E78" s="6">
        <v>25</v>
      </c>
      <c r="I78" s="1" t="s">
        <v>72</v>
      </c>
      <c r="J78" s="1" t="s">
        <v>73</v>
      </c>
      <c r="O78" s="1" t="str">
        <f t="shared" si="0"/>
        <v>10EES0060K - ESC. SEC. NETZAHUALCOYOTL</v>
      </c>
    </row>
    <row r="79" spans="5:15" ht="14.25">
      <c r="E79" s="6">
        <v>26</v>
      </c>
      <c r="I79" s="1" t="s">
        <v>74</v>
      </c>
      <c r="J79" s="1" t="s">
        <v>75</v>
      </c>
      <c r="O79" s="1" t="str">
        <f t="shared" si="0"/>
        <v>10EES0048P - ESC. SEC. REVOLUCIÓN EDUCATIVA TM</v>
      </c>
    </row>
    <row r="80" spans="5:15" ht="14.25">
      <c r="E80" s="6">
        <v>27</v>
      </c>
      <c r="I80" s="1" t="s">
        <v>74</v>
      </c>
      <c r="J80" s="1" t="s">
        <v>76</v>
      </c>
      <c r="O80" s="1" t="str">
        <f t="shared" si="0"/>
        <v>10EES0048P - ESC. SEC. REVOLUCIÓN EDUCATIVA TV</v>
      </c>
    </row>
    <row r="81" spans="5:15" ht="14.25">
      <c r="E81" s="6">
        <v>28</v>
      </c>
      <c r="I81" s="1" t="s">
        <v>77</v>
      </c>
      <c r="J81" s="1" t="s">
        <v>78</v>
      </c>
      <c r="O81" s="1" t="str">
        <f t="shared" si="0"/>
        <v>10EES0070R - ESC. SEC. PROFR. JOSÉ SANTOS VALDEZ</v>
      </c>
    </row>
    <row r="82" spans="5:15" ht="14.25">
      <c r="E82" s="6">
        <v>29</v>
      </c>
      <c r="I82" s="1" t="s">
        <v>79</v>
      </c>
      <c r="J82" s="1" t="s">
        <v>80</v>
      </c>
      <c r="O82" s="1" t="str">
        <f t="shared" si="0"/>
        <v>10EES0063H - ESC. SEC. MARCOS GONZÁLEZ SOLIS</v>
      </c>
    </row>
    <row r="83" spans="5:15" ht="14.25">
      <c r="E83" s="6">
        <v>30</v>
      </c>
      <c r="I83" s="1" t="s">
        <v>81</v>
      </c>
      <c r="J83" s="1" t="s">
        <v>82</v>
      </c>
      <c r="O83" s="1" t="str">
        <f t="shared" si="0"/>
        <v>10EES0029A - SEC. HUMANISTA ERICH FROMM (CADI)</v>
      </c>
    </row>
    <row r="84" spans="5:15" ht="14.25">
      <c r="E84" s="6">
        <v>31</v>
      </c>
      <c r="I84" s="1" t="s">
        <v>83</v>
      </c>
      <c r="J84" s="1" t="s">
        <v>84</v>
      </c>
      <c r="O84" s="1" t="str">
        <f t="shared" si="0"/>
        <v>10PES0023M - COLEGIO GUADIANA LASALLE, A.C.</v>
      </c>
    </row>
    <row r="85" spans="5:15" ht="14.25">
      <c r="E85" s="6">
        <v>32</v>
      </c>
      <c r="I85" s="1" t="s">
        <v>85</v>
      </c>
      <c r="J85" s="1" t="s">
        <v>86</v>
      </c>
      <c r="O85" s="1" t="str">
        <f t="shared" si="0"/>
        <v>10PE00085Z - COLEGIO BRUNO MARTÍNEZ</v>
      </c>
    </row>
    <row r="86" spans="5:15" ht="14.25">
      <c r="E86" s="6">
        <v>33</v>
      </c>
      <c r="I86" s="1" t="s">
        <v>87</v>
      </c>
      <c r="J86" s="1" t="s">
        <v>88</v>
      </c>
      <c r="O86" s="1" t="str">
        <f t="shared" si="0"/>
        <v>10PES0003Z - COLEGIO TERESA DE AVILA</v>
      </c>
    </row>
    <row r="87" spans="5:15" ht="14.25">
      <c r="E87" s="6">
        <v>34</v>
      </c>
      <c r="I87" s="1" t="s">
        <v>89</v>
      </c>
      <c r="J87" s="1" t="s">
        <v>90</v>
      </c>
      <c r="O87" s="1" t="str">
        <f t="shared" si="0"/>
        <v>10PES0112F - COLEGIO REX DE DURANGO</v>
      </c>
    </row>
    <row r="88" spans="5:15" ht="14.25">
      <c r="E88" s="6">
        <v>35</v>
      </c>
      <c r="I88" s="1" t="s">
        <v>91</v>
      </c>
      <c r="J88" s="1" t="s">
        <v>92</v>
      </c>
      <c r="O88" s="1" t="str">
        <f t="shared" si="0"/>
        <v>10EES0009N - ESC. SEC. MÁRTIRES DE TLATELOLCO TM</v>
      </c>
    </row>
    <row r="89" spans="5:15" ht="14.25">
      <c r="E89" s="6">
        <v>36</v>
      </c>
      <c r="I89" s="1" t="s">
        <v>93</v>
      </c>
      <c r="J89" s="1" t="s">
        <v>94</v>
      </c>
      <c r="O89" s="1" t="str">
        <f t="shared" si="0"/>
        <v>10EES0045S - ESC. SEC. IGNACIO RAMÍREZ</v>
      </c>
    </row>
    <row r="90" spans="5:15" ht="14.25">
      <c r="E90" s="6">
        <v>37</v>
      </c>
      <c r="I90" s="1" t="s">
        <v>95</v>
      </c>
      <c r="J90" s="1" t="s">
        <v>96</v>
      </c>
      <c r="O90" s="1" t="str">
        <f t="shared" si="0"/>
        <v>10EES0064G - ESC. SEC. EDUCACIÓN Y DOCENCIA</v>
      </c>
    </row>
    <row r="91" spans="5:15" ht="14.25">
      <c r="E91" s="6">
        <v>38</v>
      </c>
      <c r="I91" s="1" t="s">
        <v>97</v>
      </c>
      <c r="J91" s="1" t="s">
        <v>98</v>
      </c>
      <c r="O91" s="1" t="str">
        <f t="shared" si="0"/>
        <v>10EES0025E - ESC. SEC. VALLE DEL GUADIANA</v>
      </c>
    </row>
    <row r="92" spans="5:15" ht="14.25">
      <c r="E92" s="6">
        <v>39</v>
      </c>
      <c r="I92" s="1" t="s">
        <v>99</v>
      </c>
      <c r="J92" s="1" t="s">
        <v>100</v>
      </c>
      <c r="O92" s="1" t="str">
        <f t="shared" si="0"/>
        <v>10EES0006Q - ESC. SEC. PENSAMIENTO LIBERAL TM</v>
      </c>
    </row>
    <row r="93" spans="5:15" ht="14.25">
      <c r="E93" s="6">
        <v>40</v>
      </c>
      <c r="I93" s="1" t="s">
        <v>99</v>
      </c>
      <c r="J93" s="1" t="s">
        <v>101</v>
      </c>
      <c r="O93" s="1" t="str">
        <f t="shared" si="0"/>
        <v>10EES0006Q - ESC. SEC. PENSAMIENTO LIBERAL TV</v>
      </c>
    </row>
    <row r="94" spans="5:15" ht="14.25">
      <c r="E94" s="6">
        <v>41</v>
      </c>
      <c r="I94" s="1" t="s">
        <v>102</v>
      </c>
      <c r="J94" s="1" t="s">
        <v>103</v>
      </c>
      <c r="O94" s="1" t="str">
        <f t="shared" si="0"/>
        <v>10EES0057X - ESC. SEC. HONOR Y GLORIA</v>
      </c>
    </row>
    <row r="95" spans="5:15" ht="14.25">
      <c r="E95" s="6">
        <v>42</v>
      </c>
      <c r="I95" s="1" t="s">
        <v>104</v>
      </c>
      <c r="J95" s="1" t="s">
        <v>105</v>
      </c>
      <c r="O95" s="1" t="str">
        <f t="shared" si="0"/>
        <v>10 PES0093H - COLEGIO INGLÉS</v>
      </c>
    </row>
    <row r="96" spans="5:15" ht="14.25">
      <c r="E96" s="6">
        <v>43</v>
      </c>
      <c r="I96" s="1" t="s">
        <v>106</v>
      </c>
      <c r="J96" s="1" t="s">
        <v>107</v>
      </c>
      <c r="O96" s="1" t="str">
        <f t="shared" si="0"/>
        <v>10PES0006N - ESC. SEC. PROMEDAC</v>
      </c>
    </row>
    <row r="97" spans="5:15" ht="14.25">
      <c r="E97" s="6">
        <v>44</v>
      </c>
      <c r="I97" s="1" t="s">
        <v>108</v>
      </c>
      <c r="J97" s="1" t="s">
        <v>109</v>
      </c>
      <c r="O97" s="1" t="str">
        <f t="shared" si="0"/>
        <v>10EES0027C - ESC. SEC. 450</v>
      </c>
    </row>
    <row r="98" spans="5:15" ht="14.25">
      <c r="E98" s="6">
        <v>45</v>
      </c>
      <c r="I98" s="1" t="s">
        <v>110</v>
      </c>
      <c r="J98" s="1" t="s">
        <v>111</v>
      </c>
      <c r="O98" s="1" t="str">
        <f t="shared" si="0"/>
        <v>10EES0023G - ESC. SEC. NUEVA REFORMA EDUCATIVA</v>
      </c>
    </row>
    <row r="99" spans="5:15" ht="14.25">
      <c r="E99" s="6">
        <v>46</v>
      </c>
      <c r="I99" s="1" t="s">
        <v>112</v>
      </c>
      <c r="J99" s="1" t="s">
        <v>113</v>
      </c>
      <c r="O99" s="1" t="str">
        <f t="shared" si="0"/>
        <v>10EES0058W - ESC. SEC. QUETZALCOATL</v>
      </c>
    </row>
    <row r="100" spans="5:15" ht="14.25">
      <c r="E100" s="6">
        <v>47</v>
      </c>
      <c r="I100" s="1" t="s">
        <v>114</v>
      </c>
      <c r="J100" s="1" t="s">
        <v>115</v>
      </c>
      <c r="O100" s="1" t="str">
        <f t="shared" si="0"/>
        <v>10EES0059V - ESC. SEC. JUAN ESCUTIA TM</v>
      </c>
    </row>
    <row r="101" spans="5:15" ht="14.25">
      <c r="E101" s="6">
        <v>48</v>
      </c>
      <c r="I101" s="1" t="s">
        <v>114</v>
      </c>
      <c r="J101" s="1" t="s">
        <v>116</v>
      </c>
      <c r="O101" s="1" t="str">
        <f t="shared" si="0"/>
        <v>10EES0059V - ESC. SEC. JUAN ESCUTIA TV</v>
      </c>
    </row>
    <row r="102" spans="5:15" ht="14.25">
      <c r="E102" s="6">
        <v>49</v>
      </c>
      <c r="I102" s="1" t="s">
        <v>117</v>
      </c>
      <c r="J102" s="1" t="s">
        <v>118</v>
      </c>
      <c r="O102" s="1" t="str">
        <f t="shared" si="0"/>
        <v>10EES0056Y - ESC. SEC. GRAL. FRANCISCO VILLA</v>
      </c>
    </row>
    <row r="103" spans="5:15" ht="14.25">
      <c r="E103" s="6">
        <v>50</v>
      </c>
      <c r="I103" s="1" t="s">
        <v>119</v>
      </c>
      <c r="J103" s="1" t="s">
        <v>120</v>
      </c>
      <c r="O103" s="1" t="str">
        <f t="shared" si="0"/>
        <v>10EES0003T - ESC. SEC. LIC. MIGUEL GONZÁLEZ AVELAR</v>
      </c>
    </row>
    <row r="104" spans="5:15" ht="14.25">
      <c r="E104" s="6">
        <v>51</v>
      </c>
      <c r="I104" s="1" t="s">
        <v>121</v>
      </c>
      <c r="J104" s="1" t="s">
        <v>122</v>
      </c>
      <c r="O104" s="1" t="str">
        <f t="shared" si="0"/>
        <v>10PES0089V - COLEGIO ANGLO ESPAÑOL</v>
      </c>
    </row>
    <row r="105" spans="5:15" ht="14.25">
      <c r="E105" s="6">
        <v>52</v>
      </c>
      <c r="I105" s="1" t="s">
        <v>123</v>
      </c>
      <c r="J105" s="1" t="s">
        <v>124</v>
      </c>
      <c r="O105" s="1" t="str">
        <f t="shared" si="0"/>
        <v>10PES0116B - COLEGIO DE FORMACION Y EDUCACION DUNOR</v>
      </c>
    </row>
    <row r="106" spans="5:15" ht="14.25">
      <c r="E106" s="6">
        <v>53</v>
      </c>
      <c r="I106" s="1" t="s">
        <v>125</v>
      </c>
      <c r="J106" s="1" t="s">
        <v>126</v>
      </c>
      <c r="O106" s="1" t="str">
        <f t="shared" si="0"/>
        <v>10PES0117A - COLEGIO DEL REAL</v>
      </c>
    </row>
    <row r="107" spans="5:15" ht="14.25">
      <c r="E107" s="6">
        <v>54</v>
      </c>
      <c r="I107" s="1" t="s">
        <v>127</v>
      </c>
      <c r="J107" s="1" t="s">
        <v>128</v>
      </c>
      <c r="O107" s="1" t="str">
        <f t="shared" si="0"/>
        <v>10PES0084Z - COLEGIO JESÚS MARÍA</v>
      </c>
    </row>
    <row r="108" spans="5:15" ht="14.25">
      <c r="E108" s="6">
        <v>55</v>
      </c>
      <c r="I108" s="1" t="s">
        <v>129</v>
      </c>
      <c r="J108" s="1" t="s">
        <v>130</v>
      </c>
      <c r="O108" s="1" t="str">
        <f t="shared" si="0"/>
        <v>10EES0055Z - ESC. SEC. IGNACIO MANUEL ALTAMIRANO</v>
      </c>
    </row>
    <row r="109" spans="5:15" ht="14.25">
      <c r="E109" s="6">
        <v>56</v>
      </c>
      <c r="I109" s="1" t="s">
        <v>131</v>
      </c>
      <c r="J109" s="1" t="s">
        <v>132</v>
      </c>
      <c r="O109" s="1" t="str">
        <f t="shared" si="0"/>
        <v>10EES0020J - ESC. SEC. JOSÉ RAMÓN VALDEZ</v>
      </c>
    </row>
    <row r="110" spans="5:15" ht="14.25">
      <c r="E110" s="6">
        <v>57</v>
      </c>
      <c r="I110" s="1" t="s">
        <v>133</v>
      </c>
      <c r="J110" s="1" t="s">
        <v>134</v>
      </c>
      <c r="O110" s="1" t="str">
        <f t="shared" si="0"/>
        <v>10EES0018V - ESC. SEC. JOSÉ MARÍA LUIS  MORA</v>
      </c>
    </row>
    <row r="111" spans="5:15" ht="14.25">
      <c r="E111" s="6">
        <v>58</v>
      </c>
      <c r="I111" s="1" t="s">
        <v>135</v>
      </c>
      <c r="J111" s="1" t="s">
        <v>136</v>
      </c>
      <c r="O111" s="1" t="str">
        <f t="shared" si="0"/>
        <v>10EES0061J - ESC. SEC. PROFR. JESÚS RIVAS QUIÑONES</v>
      </c>
    </row>
    <row r="112" spans="5:15" ht="14.25">
      <c r="E112" s="6">
        <v>59</v>
      </c>
      <c r="I112" s="1" t="s">
        <v>137</v>
      </c>
      <c r="J112" s="1" t="s">
        <v>138</v>
      </c>
      <c r="O112" s="1" t="str">
        <f t="shared" si="0"/>
        <v>10EES0021I - ESC. SEC. ING. JESUS TEBAR RODRIGUEZ</v>
      </c>
    </row>
    <row r="113" spans="5:15" ht="14.25">
      <c r="E113" s="6">
        <v>60</v>
      </c>
      <c r="I113" s="1" t="s">
        <v>139</v>
      </c>
      <c r="J113" s="1" t="s">
        <v>140</v>
      </c>
      <c r="O113" s="1" t="str">
        <f t="shared" si="0"/>
        <v>10PES0072V - COLEGIO LA PAZ</v>
      </c>
    </row>
    <row r="114" spans="5:15" ht="14.25">
      <c r="E114" s="6">
        <v>61</v>
      </c>
      <c r="I114" s="1" t="s">
        <v>141</v>
      </c>
      <c r="J114" s="1" t="s">
        <v>142</v>
      </c>
      <c r="O114" s="1" t="str">
        <f t="shared" si="0"/>
        <v>10PES0103Y - COLEGIO MONTESORI DE DURANGO A. C.</v>
      </c>
    </row>
    <row r="115" spans="5:15" ht="14.25">
      <c r="E115" s="6">
        <v>62</v>
      </c>
      <c r="I115" s="1" t="s">
        <v>143</v>
      </c>
      <c r="J115" s="1" t="s">
        <v>144</v>
      </c>
      <c r="O115" s="1" t="str">
        <f t="shared" si="0"/>
        <v>10PES0043Z - SECUNDARIA INSURGENTES</v>
      </c>
    </row>
    <row r="116" spans="5:15" ht="14.25">
      <c r="E116" s="6">
        <v>63</v>
      </c>
      <c r="I116" s="1" t="s">
        <v>145</v>
      </c>
      <c r="J116" s="1" t="s">
        <v>146</v>
      </c>
      <c r="O116" s="1" t="str">
        <f t="shared" si="0"/>
        <v>10PES00620 - COLEGIO LIBERTADORES DE DURANGO</v>
      </c>
    </row>
    <row r="117" spans="5:15" ht="14.25">
      <c r="E117" s="6">
        <v>64</v>
      </c>
      <c r="I117" s="1" t="s">
        <v>147</v>
      </c>
      <c r="J117" s="1" t="s">
        <v>148</v>
      </c>
      <c r="O117" s="1" t="str">
        <f t="shared" si="0"/>
        <v>10EES0022H - ESC. SEC. LIC. LUIS DONALDO COLOSIO MURRIETA, PN</v>
      </c>
    </row>
    <row r="118" spans="5:15" ht="14.25">
      <c r="E118" s="6">
        <v>65</v>
      </c>
      <c r="I118" s="1" t="s">
        <v>149</v>
      </c>
      <c r="J118" s="1" t="s">
        <v>150</v>
      </c>
      <c r="O118" s="1" t="str">
        <f t="shared" si="0"/>
        <v>10EES0069B - ESC. SEC. EDUCACIÓN DEMOCRÁTICA</v>
      </c>
    </row>
    <row r="119" spans="5:15" ht="14.25">
      <c r="E119" s="6">
        <v>66</v>
      </c>
      <c r="I119" s="1" t="s">
        <v>151</v>
      </c>
      <c r="J119" s="1" t="s">
        <v>152</v>
      </c>
      <c r="O119" s="1" t="str">
        <f aca="true" t="shared" si="1" ref="O119:O178">CONCATENATE(I119," - ",J119)</f>
        <v>10EES0049O - ESC. SEC. DR. CARLOS GRAEF FERNÁNDEZ</v>
      </c>
    </row>
    <row r="120" spans="5:15" ht="14.25">
      <c r="E120" s="6">
        <v>67</v>
      </c>
      <c r="I120" s="1" t="s">
        <v>153</v>
      </c>
      <c r="J120" s="1" t="s">
        <v>154</v>
      </c>
      <c r="O120" s="1" t="str">
        <f t="shared" si="1"/>
        <v>10EES0054Z - ESC. SEC. RICARDO FLORES MAGÓN TM</v>
      </c>
    </row>
    <row r="121" spans="5:15" ht="14.25">
      <c r="E121" s="6">
        <v>68</v>
      </c>
      <c r="I121" s="1" t="s">
        <v>153</v>
      </c>
      <c r="J121" s="1" t="s">
        <v>155</v>
      </c>
      <c r="O121" s="1" t="str">
        <f t="shared" si="1"/>
        <v>10EES0054Z - ESC. SEC. RICARDO FLORES MAGÓN TV</v>
      </c>
    </row>
    <row r="122" spans="5:15" ht="14.25">
      <c r="E122" s="6">
        <v>69</v>
      </c>
      <c r="I122" s="1" t="s">
        <v>156</v>
      </c>
      <c r="J122" s="1" t="s">
        <v>157</v>
      </c>
      <c r="O122" s="1" t="str">
        <f t="shared" si="1"/>
        <v>10PES0051I - COLEGIO FRAY DIEGO DE LA CADENA</v>
      </c>
    </row>
    <row r="123" spans="5:15" ht="14.25">
      <c r="E123" s="6">
        <v>70</v>
      </c>
      <c r="I123" s="1" t="s">
        <v>158</v>
      </c>
      <c r="J123" s="1" t="s">
        <v>159</v>
      </c>
      <c r="O123" s="1" t="str">
        <f t="shared" si="1"/>
        <v>10PES0097D - CENTRO EDUCATIVO HUMBOLDT</v>
      </c>
    </row>
    <row r="124" spans="9:15" ht="14.25">
      <c r="I124" s="1" t="s">
        <v>160</v>
      </c>
      <c r="J124" s="1" t="s">
        <v>161</v>
      </c>
      <c r="O124" s="1" t="str">
        <f t="shared" si="1"/>
        <v>10PES0035R - INSTITUTO DURANGO</v>
      </c>
    </row>
    <row r="125" spans="9:15" ht="14.25">
      <c r="I125" s="1" t="s">
        <v>162</v>
      </c>
      <c r="J125" s="1" t="s">
        <v>163</v>
      </c>
      <c r="O125" s="1" t="str">
        <f t="shared" si="1"/>
        <v>10PES0094G - COLEGIO JEANNE DE MATEL</v>
      </c>
    </row>
    <row r="126" spans="9:15" ht="14.25">
      <c r="I126" s="1" t="s">
        <v>164</v>
      </c>
      <c r="J126" s="1" t="s">
        <v>165</v>
      </c>
      <c r="O126" s="1" t="str">
        <f t="shared" si="1"/>
        <v>10EES0004S - ESC. SEC. EMILIANO ZAPATA</v>
      </c>
    </row>
    <row r="127" spans="9:15" ht="14.25">
      <c r="I127" s="1" t="s">
        <v>166</v>
      </c>
      <c r="J127" s="1" t="s">
        <v>167</v>
      </c>
      <c r="O127" s="1" t="str">
        <f t="shared" si="1"/>
        <v>10EES0015Y - ESC. SEC. OLGA ARIAS</v>
      </c>
    </row>
    <row r="128" spans="9:15" ht="14.25">
      <c r="I128" s="1" t="s">
        <v>168</v>
      </c>
      <c r="J128" s="1" t="s">
        <v>169</v>
      </c>
      <c r="O128" s="1" t="str">
        <f t="shared" si="1"/>
        <v>10EES0014Z - ESC. SEC. NELLIE CAMPOBELLO</v>
      </c>
    </row>
    <row r="129" spans="9:15" ht="14.25">
      <c r="I129" s="1" t="s">
        <v>170</v>
      </c>
      <c r="J129" s="1" t="s">
        <v>171</v>
      </c>
      <c r="O129" s="1" t="str">
        <f t="shared" si="1"/>
        <v>10EES0012A - ESC. ESC. NICOLÁS BRAVO</v>
      </c>
    </row>
    <row r="130" spans="9:15" ht="14.25">
      <c r="I130" s="1" t="s">
        <v>172</v>
      </c>
      <c r="J130" s="1" t="s">
        <v>173</v>
      </c>
      <c r="O130" s="1" t="str">
        <f t="shared" si="1"/>
        <v>10EES0010C - ESC. SEC. LIC. JESÚS REYES HEROLES TM</v>
      </c>
    </row>
    <row r="131" spans="9:15" ht="14.25">
      <c r="I131" s="1" t="s">
        <v>172</v>
      </c>
      <c r="J131" s="1" t="s">
        <v>174</v>
      </c>
      <c r="O131" s="1" t="str">
        <f t="shared" si="1"/>
        <v>10EES0010C - ESC. SEC. LIC. JESÚS REYES HEROLES TV</v>
      </c>
    </row>
    <row r="132" spans="9:15" ht="14.25">
      <c r="I132" s="1" t="s">
        <v>175</v>
      </c>
      <c r="J132" s="1" t="s">
        <v>176</v>
      </c>
      <c r="O132" s="1" t="str">
        <f t="shared" si="1"/>
        <v>10PES0101Z - COLEGIO TIQ VAH</v>
      </c>
    </row>
    <row r="133" spans="9:15" ht="14.25">
      <c r="I133" s="1" t="s">
        <v>177</v>
      </c>
      <c r="J133" s="1" t="s">
        <v>178</v>
      </c>
      <c r="O133" s="1" t="str">
        <f t="shared" si="1"/>
        <v>10PES0036Q - COLEGIO MOTOLINIA, DGO.</v>
      </c>
    </row>
    <row r="134" spans="9:15" ht="14.25">
      <c r="I134" s="1" t="s">
        <v>179</v>
      </c>
      <c r="J134" s="1" t="s">
        <v>180</v>
      </c>
      <c r="O134" s="1" t="str">
        <f t="shared" si="1"/>
        <v>10PES0066K - COLEGIO JUAN PABLO II</v>
      </c>
    </row>
    <row r="135" spans="9:15" ht="14.25">
      <c r="I135" s="1" t="s">
        <v>181</v>
      </c>
      <c r="J135" s="1" t="s">
        <v>268</v>
      </c>
      <c r="O135" s="1" t="str">
        <f t="shared" si="1"/>
        <v>10PES0054F - COLEGIO VALLADOLID DGO</v>
      </c>
    </row>
    <row r="136" spans="9:15" ht="14.25">
      <c r="I136" s="1" t="s">
        <v>182</v>
      </c>
      <c r="J136" s="1" t="s">
        <v>183</v>
      </c>
      <c r="O136" s="1" t="str">
        <f t="shared" si="1"/>
        <v>10PES0027I - INSTITUTO MIGUEL DE CERVANTES SAAVEDRA</v>
      </c>
    </row>
    <row r="137" spans="9:15" ht="14.25">
      <c r="I137" s="1" t="s">
        <v>184</v>
      </c>
      <c r="J137" s="1" t="s">
        <v>185</v>
      </c>
      <c r="O137" s="1" t="str">
        <f t="shared" si="1"/>
        <v>10EES0002U - ESC. SEC. PROFRA. MA DOLORES CAMPILLO RINCON</v>
      </c>
    </row>
    <row r="138" spans="9:15" ht="14.25">
      <c r="I138" s="1" t="s">
        <v>186</v>
      </c>
      <c r="J138" s="1" t="s">
        <v>187</v>
      </c>
      <c r="O138" s="1" t="str">
        <f t="shared" si="1"/>
        <v>10EES0051C - ESC. SEC. PROFRA. MA DOLORES TORRES GONZALEZ</v>
      </c>
    </row>
    <row r="139" spans="9:15" ht="14.25">
      <c r="I139" s="1" t="s">
        <v>188</v>
      </c>
      <c r="J139" s="1" t="s">
        <v>269</v>
      </c>
      <c r="O139" s="1" t="str">
        <f t="shared" si="1"/>
        <v>10ESN0003A - SECUNDARIA GUADALUPE VICTORIA GMZ</v>
      </c>
    </row>
    <row r="140" spans="9:15" ht="14.25">
      <c r="I140" s="1" t="s">
        <v>189</v>
      </c>
      <c r="J140" s="1" t="s">
        <v>190</v>
      </c>
      <c r="O140" s="1" t="str">
        <f t="shared" si="1"/>
        <v>10EES0046R - ESC. SEC. SIMON BOLIVAR</v>
      </c>
    </row>
    <row r="141" spans="9:15" ht="14.25">
      <c r="I141" s="1" t="s">
        <v>191</v>
      </c>
      <c r="J141" s="1" t="s">
        <v>192</v>
      </c>
      <c r="O141" s="1" t="str">
        <f t="shared" si="1"/>
        <v>10EES0067D - ESC. SEC. PROFR. VICENTE BALANDRAN MUÑOZ</v>
      </c>
    </row>
    <row r="142" spans="9:15" ht="14.25">
      <c r="I142" s="1" t="s">
        <v>193</v>
      </c>
      <c r="J142" s="1" t="s">
        <v>194</v>
      </c>
      <c r="O142" s="1" t="str">
        <f t="shared" si="1"/>
        <v>10EES0052B - ESC. SEC. SANTIAGO LAVIN CUADRA</v>
      </c>
    </row>
    <row r="143" spans="9:15" ht="14.25">
      <c r="I143" s="1" t="s">
        <v>195</v>
      </c>
      <c r="J143" s="1" t="s">
        <v>196</v>
      </c>
      <c r="O143" s="1" t="str">
        <f t="shared" si="1"/>
        <v>10PES0099B - COLEGIO SAN ROBERTO</v>
      </c>
    </row>
    <row r="144" spans="9:15" ht="14.25">
      <c r="I144" s="1" t="s">
        <v>197</v>
      </c>
      <c r="J144" s="1" t="s">
        <v>198</v>
      </c>
      <c r="O144" s="1" t="str">
        <f t="shared" si="1"/>
        <v>10PES0067J - INSTITUTO GREEN HILLS, A.C.</v>
      </c>
    </row>
    <row r="145" spans="9:15" ht="14.25">
      <c r="I145" s="1" t="s">
        <v>199</v>
      </c>
      <c r="J145" s="1" t="s">
        <v>200</v>
      </c>
      <c r="O145" s="1" t="str">
        <f t="shared" si="1"/>
        <v>10PES0110H - INSTITUTO ABRAHAM LINCOLN</v>
      </c>
    </row>
    <row r="146" spans="9:15" ht="14.25">
      <c r="I146" s="1" t="s">
        <v>201</v>
      </c>
      <c r="J146" s="1" t="s">
        <v>202</v>
      </c>
      <c r="O146" s="1" t="str">
        <f t="shared" si="1"/>
        <v>10PES0065L - COLEGIO GARDNER</v>
      </c>
    </row>
    <row r="147" spans="9:15" ht="14.25">
      <c r="I147" s="1" t="s">
        <v>203</v>
      </c>
      <c r="J147" s="1" t="s">
        <v>204</v>
      </c>
      <c r="O147" s="1" t="str">
        <f t="shared" si="1"/>
        <v>10PES0028H - INSTITUTO GÓMEZ PALACIO</v>
      </c>
    </row>
    <row r="148" spans="9:15" ht="14.25">
      <c r="I148" s="1" t="s">
        <v>205</v>
      </c>
      <c r="J148" s="1" t="s">
        <v>206</v>
      </c>
      <c r="O148" s="1" t="str">
        <f t="shared" si="1"/>
        <v>10PES0017B - COLEGIO ISABEL LA CATOLICA</v>
      </c>
    </row>
    <row r="149" spans="9:15" ht="14.25">
      <c r="I149" s="1" t="s">
        <v>207</v>
      </c>
      <c r="J149" s="1" t="s">
        <v>208</v>
      </c>
      <c r="O149" s="1" t="str">
        <f t="shared" si="1"/>
        <v>10EES0065F - ESC. SEC. PROFR. RAFAEL VALENZUELA</v>
      </c>
    </row>
    <row r="150" spans="9:15" ht="14.25">
      <c r="I150" s="1" t="s">
        <v>209</v>
      </c>
      <c r="J150" s="1" t="s">
        <v>210</v>
      </c>
      <c r="O150" s="1" t="str">
        <f t="shared" si="1"/>
        <v>10EES0050D - ESC. SEC. PROFR. JUAN MELENDEZ MEDINA</v>
      </c>
    </row>
    <row r="151" spans="9:15" ht="14.25">
      <c r="I151" s="1" t="s">
        <v>211</v>
      </c>
      <c r="J151" s="1" t="s">
        <v>212</v>
      </c>
      <c r="O151" s="1" t="str">
        <f t="shared" si="1"/>
        <v>10EES0019U - ESC. SEC. RAFAEL RAMIREZ CASTAÑEDA</v>
      </c>
    </row>
    <row r="152" spans="9:15" ht="14.25">
      <c r="I152" s="1" t="s">
        <v>213</v>
      </c>
      <c r="J152" s="1" t="s">
        <v>214</v>
      </c>
      <c r="O152" s="1" t="str">
        <f t="shared" si="1"/>
        <v>10EES0001V - INSTITUTO 18 DE MARZO</v>
      </c>
    </row>
    <row r="153" spans="9:15" ht="14.25">
      <c r="I153" s="1" t="s">
        <v>215</v>
      </c>
      <c r="J153" s="1" t="s">
        <v>216</v>
      </c>
      <c r="O153" s="1" t="str">
        <f t="shared" si="1"/>
        <v>10PES0109S - COLEGIO VALLADOLID EXTENSION GOMEZ PALACIO</v>
      </c>
    </row>
    <row r="154" spans="9:15" ht="14.25">
      <c r="I154" s="1" t="s">
        <v>217</v>
      </c>
      <c r="J154" s="1" t="s">
        <v>218</v>
      </c>
      <c r="O154" s="1" t="str">
        <f t="shared" si="1"/>
        <v>10PES0111G - COLEGIO SANTO DOMINGO</v>
      </c>
    </row>
    <row r="155" spans="9:15" ht="14.25">
      <c r="I155" s="1" t="s">
        <v>219</v>
      </c>
      <c r="J155" s="1" t="s">
        <v>220</v>
      </c>
      <c r="O155" s="1" t="str">
        <f t="shared" si="1"/>
        <v>10PES0115C - COLEGIO SANTA TERESA DE CALCUTA</v>
      </c>
    </row>
    <row r="156" spans="9:15" ht="14.25">
      <c r="I156" s="1" t="s">
        <v>221</v>
      </c>
      <c r="J156" s="1" t="s">
        <v>222</v>
      </c>
      <c r="O156" s="1" t="str">
        <f t="shared" si="1"/>
        <v>10PES0113E - COLEGIO SAN GABRIEL</v>
      </c>
    </row>
    <row r="157" spans="9:15" ht="14.25">
      <c r="I157" s="1" t="s">
        <v>223</v>
      </c>
      <c r="J157" s="1" t="s">
        <v>224</v>
      </c>
      <c r="O157" s="1" t="str">
        <f t="shared" si="1"/>
        <v>10PES0108T - COLEGIO METROPOLITANO DE LA LAGUNA A.C.</v>
      </c>
    </row>
    <row r="158" spans="9:15" ht="14.25">
      <c r="I158" s="1" t="s">
        <v>225</v>
      </c>
      <c r="J158" s="1" t="s">
        <v>226</v>
      </c>
      <c r="O158" s="1" t="str">
        <f t="shared" si="1"/>
        <v>10PES0114D - INSTITUTO ANGLO DE LA LAGUNA</v>
      </c>
    </row>
    <row r="159" spans="9:15" ht="14.25">
      <c r="I159" s="1" t="s">
        <v>227</v>
      </c>
      <c r="J159" s="1" t="s">
        <v>228</v>
      </c>
      <c r="O159" s="1" t="str">
        <f t="shared" si="1"/>
        <v>10PES0105W - COLEGIO MUNDO DE PAZ S.C.</v>
      </c>
    </row>
    <row r="160" spans="9:15" ht="14.25">
      <c r="I160" s="1" t="s">
        <v>229</v>
      </c>
      <c r="J160" s="1" t="s">
        <v>230</v>
      </c>
      <c r="O160" s="1" t="str">
        <f t="shared" si="1"/>
        <v>10PES0015D - INSTITUTO MOTOLINIA (GP)</v>
      </c>
    </row>
    <row r="161" spans="9:15" ht="14.25">
      <c r="I161" s="1" t="s">
        <v>231</v>
      </c>
      <c r="J161" s="1" t="s">
        <v>232</v>
      </c>
      <c r="O161" s="1" t="str">
        <f t="shared" si="1"/>
        <v>10EES0071Q - ESC. SEC. 22 DE SEPTIEMBRE</v>
      </c>
    </row>
    <row r="162" spans="9:15" ht="14.25">
      <c r="I162" s="1" t="s">
        <v>233</v>
      </c>
      <c r="J162" s="1" t="s">
        <v>234</v>
      </c>
      <c r="O162" s="1" t="str">
        <f t="shared" si="1"/>
        <v>10EES0066E - ESC. SEC. PROFR. RAIMUNDO ENRIQUEZ SALAS</v>
      </c>
    </row>
    <row r="163" spans="9:15" ht="14.25">
      <c r="I163" s="1" t="s">
        <v>235</v>
      </c>
      <c r="J163" s="1" t="s">
        <v>236</v>
      </c>
      <c r="O163" s="1" t="str">
        <f t="shared" si="1"/>
        <v>10EES0017W - ESC. SEC. SAN JUAN DE CASTA</v>
      </c>
    </row>
    <row r="164" spans="9:15" ht="14.25">
      <c r="I164" s="1" t="s">
        <v>237</v>
      </c>
      <c r="J164" s="1" t="s">
        <v>238</v>
      </c>
      <c r="O164" s="1" t="str">
        <f t="shared" si="1"/>
        <v>10EES0008O - ESC. SEC. FANNY ANITUA YAÑEZ</v>
      </c>
    </row>
    <row r="165" spans="9:15" ht="14.25">
      <c r="I165" s="1" t="s">
        <v>239</v>
      </c>
      <c r="J165" s="1" t="s">
        <v>240</v>
      </c>
      <c r="O165" s="1" t="str">
        <f t="shared" si="1"/>
        <v>10PES0068I - COLEGIO ESCOCES</v>
      </c>
    </row>
    <row r="166" spans="9:15" ht="14.25">
      <c r="I166" s="1" t="s">
        <v>241</v>
      </c>
      <c r="J166" s="1" t="s">
        <v>242</v>
      </c>
      <c r="O166" s="1" t="str">
        <f t="shared" si="1"/>
        <v>10PES0007V - JOSEFA E DE PONCHAUX</v>
      </c>
    </row>
    <row r="167" spans="9:15" ht="14.25">
      <c r="I167" s="1" t="s">
        <v>243</v>
      </c>
      <c r="J167" s="1" t="s">
        <v>244</v>
      </c>
      <c r="O167" s="1" t="str">
        <f t="shared" si="1"/>
        <v>10PES0098C - CENTRO DE ESTUDIOS LERDO CONTEMPORANEO A.C.</v>
      </c>
    </row>
    <row r="168" spans="9:15" ht="14.25">
      <c r="I168" s="1" t="s">
        <v>245</v>
      </c>
      <c r="J168" s="1" t="s">
        <v>246</v>
      </c>
      <c r="O168" s="1" t="str">
        <f t="shared" si="1"/>
        <v>10PES0018A - INSTITUTO VASCO DE QUIROGA</v>
      </c>
    </row>
    <row r="169" spans="9:15" ht="14.25">
      <c r="I169" s="1" t="s">
        <v>247</v>
      </c>
      <c r="J169" s="1" t="s">
        <v>248</v>
      </c>
      <c r="O169" s="1" t="str">
        <f t="shared" si="1"/>
        <v>10PES0102Z - COLEGIO SAN ANGEL DE LERDO</v>
      </c>
    </row>
    <row r="170" spans="9:15" ht="14.25">
      <c r="I170" s="1" t="s">
        <v>249</v>
      </c>
      <c r="J170" s="1" t="s">
        <v>250</v>
      </c>
      <c r="O170" s="1" t="str">
        <f t="shared" si="1"/>
        <v>10PES0053G - COLEGIO PRIMO VERDAD, A.C.</v>
      </c>
    </row>
    <row r="171" spans="9:15" ht="14.25">
      <c r="I171" s="1" t="s">
        <v>251</v>
      </c>
      <c r="J171" s="1" t="s">
        <v>252</v>
      </c>
      <c r="O171" s="1" t="str">
        <f t="shared" si="1"/>
        <v>10PES0008U - INSTITUTO FRANCES DE LA LAGUNA</v>
      </c>
    </row>
    <row r="172" spans="9:15" ht="14.25">
      <c r="I172" s="1" t="s">
        <v>253</v>
      </c>
      <c r="J172" s="1" t="s">
        <v>254</v>
      </c>
      <c r="O172" s="1" t="str">
        <f t="shared" si="1"/>
        <v>10PES0076R - SOR JUANA INES DE LA CRUZ</v>
      </c>
    </row>
    <row r="173" spans="9:15" ht="14.25">
      <c r="I173" s="1" t="s">
        <v>255</v>
      </c>
      <c r="J173" s="1" t="s">
        <v>256</v>
      </c>
      <c r="O173" s="1" t="str">
        <f t="shared" si="1"/>
        <v>10PES0038O - ACADEMIA DE VILLA DE MATEL</v>
      </c>
    </row>
    <row r="174" spans="9:15" ht="14.25">
      <c r="I174" s="1" t="s">
        <v>257</v>
      </c>
      <c r="J174" s="1" t="s">
        <v>258</v>
      </c>
      <c r="O174" s="1" t="str">
        <f t="shared" si="1"/>
        <v>10PES0119Z - INSTITUTO TLACAELEL DE DURANGO A.C.</v>
      </c>
    </row>
    <row r="175" spans="9:15" ht="14.25">
      <c r="I175" s="1" t="s">
        <v>259</v>
      </c>
      <c r="J175" s="1" t="s">
        <v>260</v>
      </c>
      <c r="O175" s="1" t="str">
        <f t="shared" si="1"/>
        <v>10PES0120O - COLEGIO IRLANDÉS AMERICANO</v>
      </c>
    </row>
    <row r="176" spans="9:15" ht="14.25">
      <c r="I176" s="1" t="s">
        <v>261</v>
      </c>
      <c r="J176" s="1" t="s">
        <v>262</v>
      </c>
      <c r="O176" s="1" t="str">
        <f t="shared" si="1"/>
        <v>10PES0118Z - COLEGIO DCM</v>
      </c>
    </row>
    <row r="177" spans="9:15" ht="14.25">
      <c r="I177" s="1" t="s">
        <v>263</v>
      </c>
      <c r="J177" s="1" t="s">
        <v>264</v>
      </c>
      <c r="O177" s="1" t="str">
        <f t="shared" si="1"/>
        <v>10PES0121N - COLEGIO FRANCES LA SALLE</v>
      </c>
    </row>
    <row r="178" spans="9:15" ht="14.25">
      <c r="I178" s="1" t="s">
        <v>265</v>
      </c>
      <c r="J178" s="1" t="s">
        <v>271</v>
      </c>
      <c r="O178" s="1" t="str">
        <f t="shared" si="1"/>
        <v>10PES0122M - COLEGIO TEPEYAC GMZ</v>
      </c>
    </row>
  </sheetData>
  <sheetProtection sheet="1" selectLockedCells="1"/>
  <mergeCells count="11">
    <mergeCell ref="A1:G1"/>
    <mergeCell ref="A2:G2"/>
    <mergeCell ref="A3:G3"/>
    <mergeCell ref="C5:G5"/>
    <mergeCell ref="C7:G7"/>
    <mergeCell ref="C9:G9"/>
    <mergeCell ref="C11:G11"/>
    <mergeCell ref="C13:G13"/>
    <mergeCell ref="C15:G15"/>
    <mergeCell ref="C17:G17"/>
    <mergeCell ref="C19:G19"/>
  </mergeCells>
  <dataValidations count="5">
    <dataValidation type="list" allowBlank="1" showInputMessage="1" showErrorMessage="1" sqref="C15:G15">
      <formula1>"PRIMER GRADO, SEGUNDO GRADO, TERCER GRADO"</formula1>
    </dataValidation>
    <dataValidation type="list" allowBlank="1" showInputMessage="1" showErrorMessage="1" sqref="C17:G17">
      <formula1>$F$53:$F$69</formula1>
    </dataValidation>
    <dataValidation type="list" allowBlank="1" showInputMessage="1" showErrorMessage="1" sqref="C13:G13">
      <formula1>$G$53:$G$56</formula1>
    </dataValidation>
    <dataValidation type="list" allowBlank="1" showInputMessage="1" showErrorMessage="1" sqref="C19:G19">
      <formula1>$E$53:$E$123</formula1>
    </dataValidation>
    <dataValidation type="list" allowBlank="1" showInputMessage="1" showErrorMessage="1" sqref="C11:G11">
      <formula1>$O$53:$O$178</formula1>
    </dataValidation>
  </dataValidations>
  <printOptions/>
  <pageMargins left="0.62" right="0.29" top="0.26" bottom="0.44" header="0.17" footer="0.18"/>
  <pageSetup fitToHeight="1" fitToWidth="1" horizontalDpi="600" verticalDpi="600" orientation="landscape" paperSize="11" scale="78" r:id="rId2"/>
  <drawing r:id="rId1"/>
</worksheet>
</file>

<file path=xl/worksheets/sheet2.xml><?xml version="1.0" encoding="utf-8"?>
<worksheet xmlns="http://schemas.openxmlformats.org/spreadsheetml/2006/main" xmlns:r="http://schemas.openxmlformats.org/officeDocument/2006/relationships">
  <dimension ref="A1:HE582"/>
  <sheetViews>
    <sheetView zoomScale="70" zoomScaleNormal="70" zoomScalePageLayoutView="0" workbookViewId="0" topLeftCell="A1">
      <selection activeCell="L1" sqref="L1"/>
    </sheetView>
  </sheetViews>
  <sheetFormatPr defaultColWidth="11.421875" defaultRowHeight="15"/>
  <cols>
    <col min="1" max="11" width="11.421875" style="14" customWidth="1"/>
    <col min="12" max="12" width="11.57421875" style="25" customWidth="1"/>
    <col min="13" max="13" width="11.57421875" style="21" customWidth="1"/>
    <col min="14" max="16" width="11.421875" style="14" customWidth="1"/>
    <col min="17" max="17" width="14.28125" style="14" bestFit="1" customWidth="1"/>
    <col min="18" max="213" width="11.421875" style="14" customWidth="1"/>
    <col min="214" max="16384" width="11.421875" style="8" customWidth="1"/>
  </cols>
  <sheetData>
    <row r="1" spans="1:138" ht="18.75" customHeight="1">
      <c r="A1" s="95" t="s">
        <v>273</v>
      </c>
      <c r="B1" s="95"/>
      <c r="C1" s="95"/>
      <c r="D1" s="95"/>
      <c r="E1" s="95"/>
      <c r="F1" s="95"/>
      <c r="G1" s="95"/>
      <c r="H1" s="95"/>
      <c r="I1" s="95"/>
      <c r="J1" s="95"/>
      <c r="K1" s="95"/>
      <c r="AA1" s="1" t="s">
        <v>738</v>
      </c>
      <c r="AB1" s="1" t="s">
        <v>739</v>
      </c>
      <c r="AC1" s="1" t="s">
        <v>740</v>
      </c>
      <c r="AD1" s="1" t="s">
        <v>741</v>
      </c>
      <c r="AE1" s="1" t="s">
        <v>742</v>
      </c>
      <c r="AF1" s="6" t="s">
        <v>743</v>
      </c>
      <c r="AG1" s="6" t="s">
        <v>744</v>
      </c>
      <c r="AH1" s="22">
        <v>1</v>
      </c>
      <c r="AI1" s="22">
        <v>2</v>
      </c>
      <c r="AJ1" s="22">
        <v>3</v>
      </c>
      <c r="AK1" s="22">
        <v>4</v>
      </c>
      <c r="AL1" s="22">
        <v>5</v>
      </c>
      <c r="AM1" s="22">
        <v>6</v>
      </c>
      <c r="AN1" s="22">
        <v>7</v>
      </c>
      <c r="AO1" s="22">
        <v>8</v>
      </c>
      <c r="AP1" s="22">
        <v>9</v>
      </c>
      <c r="AQ1" s="22">
        <v>10</v>
      </c>
      <c r="AR1" s="22">
        <v>11</v>
      </c>
      <c r="AS1" s="22">
        <v>12</v>
      </c>
      <c r="AT1" s="22">
        <v>13</v>
      </c>
      <c r="AU1" s="22">
        <v>14</v>
      </c>
      <c r="AV1" s="22">
        <v>15</v>
      </c>
      <c r="AW1" s="22">
        <v>16</v>
      </c>
      <c r="AX1" s="22">
        <v>17</v>
      </c>
      <c r="AY1" s="22">
        <v>18</v>
      </c>
      <c r="AZ1" s="22">
        <v>19</v>
      </c>
      <c r="BA1" s="22">
        <v>20</v>
      </c>
      <c r="BB1" s="22">
        <v>21</v>
      </c>
      <c r="BC1" s="22">
        <v>22</v>
      </c>
      <c r="BD1" s="22">
        <v>23</v>
      </c>
      <c r="BE1" s="22">
        <v>24</v>
      </c>
      <c r="BF1" s="22">
        <v>25</v>
      </c>
      <c r="BG1" s="22">
        <v>26</v>
      </c>
      <c r="BH1" s="22">
        <v>27</v>
      </c>
      <c r="BI1" s="22">
        <v>28</v>
      </c>
      <c r="BJ1" s="22">
        <v>29</v>
      </c>
      <c r="BK1" s="22">
        <v>30</v>
      </c>
      <c r="BL1" s="22">
        <v>31</v>
      </c>
      <c r="BM1" s="22">
        <v>32</v>
      </c>
      <c r="BN1" s="22">
        <v>33</v>
      </c>
      <c r="BO1" s="22">
        <v>34</v>
      </c>
      <c r="BP1" s="22">
        <v>35</v>
      </c>
      <c r="BQ1" s="22">
        <v>36</v>
      </c>
      <c r="BR1" s="22">
        <v>37</v>
      </c>
      <c r="BS1" s="22">
        <v>38</v>
      </c>
      <c r="BT1" s="22">
        <v>39</v>
      </c>
      <c r="BU1" s="22">
        <v>40</v>
      </c>
      <c r="BV1" s="22">
        <v>41</v>
      </c>
      <c r="BW1" s="22">
        <v>42</v>
      </c>
      <c r="BX1" s="22">
        <v>43</v>
      </c>
      <c r="BY1" s="22">
        <v>44</v>
      </c>
      <c r="BZ1" s="22">
        <v>45</v>
      </c>
      <c r="CA1" s="22">
        <v>46</v>
      </c>
      <c r="CB1" s="22">
        <v>47</v>
      </c>
      <c r="CC1" s="22">
        <v>48</v>
      </c>
      <c r="CD1" s="22">
        <v>49</v>
      </c>
      <c r="CE1" s="22">
        <v>50</v>
      </c>
      <c r="CF1" s="22">
        <v>51</v>
      </c>
      <c r="CG1" s="22">
        <v>52</v>
      </c>
      <c r="CH1" s="22">
        <v>53</v>
      </c>
      <c r="CI1" s="22">
        <v>54</v>
      </c>
      <c r="CJ1" s="22">
        <v>55</v>
      </c>
      <c r="CK1" s="22">
        <v>56</v>
      </c>
      <c r="CL1" s="22">
        <v>57</v>
      </c>
      <c r="CM1" s="22">
        <v>58</v>
      </c>
      <c r="CN1" s="22">
        <v>59</v>
      </c>
      <c r="CO1" s="22">
        <v>60</v>
      </c>
      <c r="CP1" s="22">
        <v>61</v>
      </c>
      <c r="CQ1" s="22">
        <v>62</v>
      </c>
      <c r="CR1" s="22">
        <v>63</v>
      </c>
      <c r="CS1" s="22">
        <v>64</v>
      </c>
      <c r="CT1" s="22">
        <v>65</v>
      </c>
      <c r="CU1" s="22">
        <v>66</v>
      </c>
      <c r="CV1" s="22">
        <v>67</v>
      </c>
      <c r="CW1" s="22">
        <v>68</v>
      </c>
      <c r="CX1" s="22">
        <v>69</v>
      </c>
      <c r="CY1" s="22">
        <v>70</v>
      </c>
      <c r="CZ1" s="22">
        <v>71</v>
      </c>
      <c r="DA1" s="22">
        <v>72</v>
      </c>
      <c r="DB1" s="22">
        <v>73</v>
      </c>
      <c r="DC1" s="22">
        <v>74</v>
      </c>
      <c r="DD1" s="22">
        <v>75</v>
      </c>
      <c r="DE1" s="22">
        <v>76</v>
      </c>
      <c r="DF1" s="22">
        <v>77</v>
      </c>
      <c r="DG1" s="22">
        <v>78</v>
      </c>
      <c r="DH1" s="22">
        <v>79</v>
      </c>
      <c r="DI1" s="22">
        <v>80</v>
      </c>
      <c r="DJ1" s="22">
        <v>81</v>
      </c>
      <c r="DK1" s="22">
        <v>82</v>
      </c>
      <c r="DL1" s="22">
        <v>83</v>
      </c>
      <c r="DM1" s="22">
        <v>84</v>
      </c>
      <c r="DN1" s="22">
        <v>85</v>
      </c>
      <c r="DO1" s="22">
        <v>86</v>
      </c>
      <c r="DP1" s="22">
        <v>87</v>
      </c>
      <c r="DQ1" s="22">
        <v>88</v>
      </c>
      <c r="DR1" s="22">
        <v>89</v>
      </c>
      <c r="DS1" s="22">
        <v>90</v>
      </c>
      <c r="DT1" s="22"/>
      <c r="DU1" s="22"/>
      <c r="DV1" s="22"/>
      <c r="DW1" s="22"/>
      <c r="DX1" s="22"/>
      <c r="DY1" s="22"/>
      <c r="DZ1" s="22"/>
      <c r="EA1" s="22"/>
      <c r="EB1" s="22"/>
      <c r="EC1" s="22"/>
      <c r="ED1" s="22"/>
      <c r="EE1" s="22"/>
      <c r="EF1" s="22"/>
      <c r="EG1" s="22"/>
      <c r="EH1" s="22"/>
    </row>
    <row r="2" spans="1:213" ht="18.75" customHeight="1">
      <c r="A2" s="95" t="s">
        <v>280</v>
      </c>
      <c r="B2" s="95"/>
      <c r="C2" s="95"/>
      <c r="D2" s="95"/>
      <c r="E2" s="95"/>
      <c r="F2" s="95"/>
      <c r="G2" s="95"/>
      <c r="H2" s="95"/>
      <c r="I2" s="95"/>
      <c r="J2" s="95"/>
      <c r="K2" s="95"/>
      <c r="AA2" s="23">
        <f>'Hoja de datos'!C7</f>
        <v>43886</v>
      </c>
      <c r="AB2" s="11">
        <f>'Hoja de datos'!C9</f>
        <v>0</v>
      </c>
      <c r="AC2" s="11">
        <f>'Hoja de datos'!C11</f>
        <v>0</v>
      </c>
      <c r="AD2" s="11">
        <f>'Hoja de datos'!C13</f>
        <v>0</v>
      </c>
      <c r="AE2" s="11" t="str">
        <f>'Hoja de datos'!C15</f>
        <v>TERCER GRADO</v>
      </c>
      <c r="AF2" s="68">
        <f>'Hoja de datos'!C17</f>
        <v>0</v>
      </c>
      <c r="AG2" s="69">
        <f>'Hoja de datos'!C19</f>
        <v>0</v>
      </c>
      <c r="AH2" s="49">
        <f>L9</f>
        <v>0</v>
      </c>
      <c r="AI2" s="49">
        <f>L15</f>
        <v>0</v>
      </c>
      <c r="AJ2" s="49">
        <f>L20</f>
        <v>0</v>
      </c>
      <c r="AK2" s="49">
        <f>L26</f>
        <v>0</v>
      </c>
      <c r="AL2" s="49">
        <f>L32</f>
        <v>0</v>
      </c>
      <c r="AM2" s="49">
        <f>L38</f>
        <v>0</v>
      </c>
      <c r="AN2" s="49">
        <f>L44</f>
        <v>0</v>
      </c>
      <c r="AO2" s="49">
        <f>L49</f>
        <v>0</v>
      </c>
      <c r="AP2" s="49">
        <f>L54</f>
        <v>0</v>
      </c>
      <c r="AQ2" s="49">
        <f>L61</f>
        <v>0</v>
      </c>
      <c r="AR2" s="49">
        <f>L68</f>
        <v>0</v>
      </c>
      <c r="AS2" s="49">
        <f>L75</f>
        <v>0</v>
      </c>
      <c r="AT2" s="49">
        <f>L79</f>
        <v>0</v>
      </c>
      <c r="AU2" s="49">
        <f>L86</f>
        <v>0</v>
      </c>
      <c r="AV2" s="49">
        <f>L92</f>
        <v>0</v>
      </c>
      <c r="AW2" s="49">
        <f>L100</f>
        <v>0</v>
      </c>
      <c r="AX2" s="49">
        <f>L103</f>
        <v>0</v>
      </c>
      <c r="AY2" s="49">
        <f>L106</f>
        <v>0</v>
      </c>
      <c r="AZ2" s="49">
        <f>L111</f>
        <v>0</v>
      </c>
      <c r="BA2" s="49">
        <f>L117</f>
        <v>0</v>
      </c>
      <c r="BB2" s="49">
        <f>L121</f>
        <v>0</v>
      </c>
      <c r="BC2" s="49">
        <f>L125</f>
        <v>0</v>
      </c>
      <c r="BD2" s="49">
        <f>L145</f>
        <v>0</v>
      </c>
      <c r="BE2" s="49">
        <f>L151</f>
        <v>0</v>
      </c>
      <c r="BF2" s="49">
        <f>L164</f>
        <v>0</v>
      </c>
      <c r="BG2" s="49">
        <f>L176</f>
        <v>0</v>
      </c>
      <c r="BH2" s="49">
        <f>L194</f>
        <v>0</v>
      </c>
      <c r="BI2" s="49">
        <f>L206</f>
        <v>0</v>
      </c>
      <c r="BJ2" s="49">
        <f>L218</f>
        <v>0</v>
      </c>
      <c r="BK2" s="49">
        <f>L221</f>
        <v>0</v>
      </c>
      <c r="BL2" s="49">
        <f>L228</f>
        <v>0</v>
      </c>
      <c r="BM2" s="49">
        <f>L231</f>
        <v>0</v>
      </c>
      <c r="BN2" s="49">
        <f>L235</f>
        <v>0</v>
      </c>
      <c r="BO2" s="49">
        <f>L239</f>
        <v>0</v>
      </c>
      <c r="BP2" s="49">
        <f>L245</f>
        <v>0</v>
      </c>
      <c r="BQ2" s="49">
        <f>L251</f>
        <v>0</v>
      </c>
      <c r="BR2" s="49">
        <f>L257</f>
        <v>0</v>
      </c>
      <c r="BS2" s="49">
        <f>L263</f>
        <v>0</v>
      </c>
      <c r="BT2" s="49">
        <f>L266</f>
        <v>0</v>
      </c>
      <c r="BU2" s="49">
        <f>L269</f>
        <v>0</v>
      </c>
      <c r="BV2" s="49">
        <f>L273</f>
        <v>0</v>
      </c>
      <c r="BW2" s="49">
        <f>L277</f>
        <v>0</v>
      </c>
      <c r="BX2" s="49">
        <f>L283</f>
        <v>0</v>
      </c>
      <c r="BY2" s="49">
        <f>L287</f>
        <v>0</v>
      </c>
      <c r="BZ2" s="49">
        <f>L290</f>
        <v>0</v>
      </c>
      <c r="CA2" s="49">
        <f>L298</f>
        <v>0</v>
      </c>
      <c r="CB2" s="49">
        <f>L303</f>
        <v>0</v>
      </c>
      <c r="CC2" s="49">
        <f>L310</f>
        <v>0</v>
      </c>
      <c r="CD2" s="49">
        <f>L314</f>
        <v>0</v>
      </c>
      <c r="CE2" s="49">
        <f>L321</f>
        <v>0</v>
      </c>
      <c r="CF2" s="49">
        <f>L327</f>
        <v>0</v>
      </c>
      <c r="CG2" s="49">
        <f>L333</f>
        <v>0</v>
      </c>
      <c r="CH2" s="49">
        <f>L337</f>
        <v>0</v>
      </c>
      <c r="CI2" s="49">
        <f>L343</f>
        <v>0</v>
      </c>
      <c r="CJ2" s="49">
        <f>L351</f>
        <v>0</v>
      </c>
      <c r="CK2" s="49">
        <f>L357</f>
        <v>0</v>
      </c>
      <c r="CL2" s="49">
        <f>L364</f>
        <v>0</v>
      </c>
      <c r="CM2" s="49">
        <f>L369</f>
        <v>0</v>
      </c>
      <c r="CN2" s="49">
        <f>L376</f>
        <v>0</v>
      </c>
      <c r="CO2" s="49">
        <f>L390</f>
        <v>0</v>
      </c>
      <c r="CP2" s="49">
        <f>L420</f>
        <v>0</v>
      </c>
      <c r="CQ2" s="49">
        <f>L425</f>
        <v>0</v>
      </c>
      <c r="CR2" s="49">
        <f>L429</f>
        <v>0</v>
      </c>
      <c r="CS2" s="49">
        <f>L433</f>
        <v>0</v>
      </c>
      <c r="CT2" s="49">
        <f>L437</f>
        <v>0</v>
      </c>
      <c r="CU2" s="49">
        <f>L460</f>
        <v>0</v>
      </c>
      <c r="CV2" s="49">
        <f>L464</f>
        <v>0</v>
      </c>
      <c r="CW2" s="49">
        <f>L468</f>
        <v>0</v>
      </c>
      <c r="CX2" s="49">
        <f>L472</f>
        <v>0</v>
      </c>
      <c r="CY2" s="49">
        <f>L476</f>
        <v>0</v>
      </c>
      <c r="CZ2" s="49">
        <f>L480</f>
        <v>0</v>
      </c>
      <c r="DA2" s="49">
        <f>L484</f>
        <v>0</v>
      </c>
      <c r="DB2" s="49">
        <f>L488</f>
        <v>0</v>
      </c>
      <c r="DC2" s="49">
        <f>L492</f>
        <v>0</v>
      </c>
      <c r="DD2" s="49">
        <f>L496</f>
        <v>0</v>
      </c>
      <c r="DE2" s="49">
        <f>L502</f>
        <v>0</v>
      </c>
      <c r="DF2" s="49">
        <f>L508</f>
        <v>0</v>
      </c>
      <c r="DG2" s="49">
        <f>L512</f>
        <v>0</v>
      </c>
      <c r="DH2" s="49">
        <f>L517</f>
        <v>0</v>
      </c>
      <c r="DI2" s="49">
        <f>L522</f>
        <v>0</v>
      </c>
      <c r="DJ2" s="49">
        <f>L528</f>
        <v>0</v>
      </c>
      <c r="DK2" s="49">
        <f>L534</f>
        <v>0</v>
      </c>
      <c r="DL2" s="49">
        <f>L538</f>
        <v>0</v>
      </c>
      <c r="DM2" s="49">
        <f>L544</f>
        <v>0</v>
      </c>
      <c r="DN2" s="49">
        <f>L548</f>
        <v>0</v>
      </c>
      <c r="DO2" s="49">
        <f>L554</f>
        <v>0</v>
      </c>
      <c r="DP2" s="49">
        <f>L560</f>
        <v>0</v>
      </c>
      <c r="DQ2" s="49">
        <f>L567</f>
        <v>0</v>
      </c>
      <c r="DR2" s="49">
        <f>L571</f>
        <v>0</v>
      </c>
      <c r="DS2" s="49">
        <f>L577</f>
        <v>0</v>
      </c>
      <c r="DT2" s="70" t="str">
        <f>M9</f>
        <v>D</v>
      </c>
      <c r="DU2" s="70" t="str">
        <f>M15</f>
        <v>C</v>
      </c>
      <c r="DV2" s="70" t="str">
        <f>M20</f>
        <v>D</v>
      </c>
      <c r="DW2" s="70" t="str">
        <f>M26</f>
        <v>C</v>
      </c>
      <c r="DX2" s="70" t="str">
        <f>M32</f>
        <v>A</v>
      </c>
      <c r="DY2" s="70" t="str">
        <f>M38</f>
        <v>A</v>
      </c>
      <c r="DZ2" s="70" t="str">
        <f>M44</f>
        <v>D</v>
      </c>
      <c r="EA2" s="70" t="str">
        <f>M49</f>
        <v>B</v>
      </c>
      <c r="EB2" s="70" t="str">
        <f>M54</f>
        <v>B</v>
      </c>
      <c r="EC2" s="70" t="str">
        <f>M61</f>
        <v>D</v>
      </c>
      <c r="ED2" s="70" t="str">
        <f>M68</f>
        <v>B</v>
      </c>
      <c r="EE2" s="70" t="str">
        <f>M75</f>
        <v>B</v>
      </c>
      <c r="EF2" s="70" t="str">
        <f>M79</f>
        <v>C</v>
      </c>
      <c r="EG2" s="70" t="str">
        <f>M86</f>
        <v>A</v>
      </c>
      <c r="EH2" s="70" t="str">
        <f>M92</f>
        <v>B</v>
      </c>
      <c r="EI2" s="70" t="str">
        <f>M100</f>
        <v>C</v>
      </c>
      <c r="EJ2" s="70" t="str">
        <f>M103</f>
        <v>B</v>
      </c>
      <c r="EK2" s="70" t="str">
        <f>M106</f>
        <v>D</v>
      </c>
      <c r="EL2" s="70" t="str">
        <f>M111</f>
        <v>B</v>
      </c>
      <c r="EM2" s="70" t="str">
        <f>M117</f>
        <v>C</v>
      </c>
      <c r="EN2" s="70" t="str">
        <f>M121</f>
        <v>B</v>
      </c>
      <c r="EO2" s="70" t="str">
        <f>M125</f>
        <v>D</v>
      </c>
      <c r="EP2" s="70" t="str">
        <f>M145</f>
        <v>A</v>
      </c>
      <c r="EQ2" s="70" t="str">
        <f>M151</f>
        <v>A</v>
      </c>
      <c r="ER2" s="70" t="str">
        <f>M164</f>
        <v>C</v>
      </c>
      <c r="ES2" s="70" t="str">
        <f>M176</f>
        <v>A</v>
      </c>
      <c r="ET2" s="70" t="str">
        <f>M194</f>
        <v>D</v>
      </c>
      <c r="EU2" s="70" t="str">
        <f>M206</f>
        <v>B</v>
      </c>
      <c r="EV2" s="70" t="str">
        <f>M218</f>
        <v>D</v>
      </c>
      <c r="EW2" s="70" t="str">
        <f>M221</f>
        <v>B</v>
      </c>
      <c r="EX2" s="70" t="str">
        <f>M228</f>
        <v>C</v>
      </c>
      <c r="EY2" s="70" t="str">
        <f>M231</f>
        <v>C</v>
      </c>
      <c r="EZ2" s="70" t="str">
        <f>M235</f>
        <v>B</v>
      </c>
      <c r="FA2" s="70" t="str">
        <f>M239</f>
        <v>A</v>
      </c>
      <c r="FB2" s="70" t="str">
        <f>M245</f>
        <v>C</v>
      </c>
      <c r="FC2" s="70" t="str">
        <f>M251</f>
        <v>A</v>
      </c>
      <c r="FD2" s="70" t="str">
        <f>M257</f>
        <v>A</v>
      </c>
      <c r="FE2" s="70" t="str">
        <f>M263</f>
        <v>B</v>
      </c>
      <c r="FF2" s="70" t="str">
        <f>M266</f>
        <v>D</v>
      </c>
      <c r="FG2" s="70" t="str">
        <f>M269</f>
        <v>C</v>
      </c>
      <c r="FH2" s="70" t="str">
        <f>M273</f>
        <v>C</v>
      </c>
      <c r="FI2" s="70" t="str">
        <f>M277</f>
        <v>C</v>
      </c>
      <c r="FJ2" s="70" t="str">
        <f>M283</f>
        <v>D</v>
      </c>
      <c r="FK2" s="70" t="str">
        <f>M287</f>
        <v>D</v>
      </c>
      <c r="FL2" s="70" t="str">
        <f>M290</f>
        <v>B</v>
      </c>
      <c r="FM2" s="70" t="str">
        <f>M298</f>
        <v>D</v>
      </c>
      <c r="FN2" s="70" t="str">
        <f>M303</f>
        <v>A</v>
      </c>
      <c r="FO2" s="70" t="str">
        <f>M310</f>
        <v>B</v>
      </c>
      <c r="FP2" s="70" t="str">
        <f>M314</f>
        <v>C</v>
      </c>
      <c r="FQ2" s="70" t="str">
        <f>M321</f>
        <v>B</v>
      </c>
      <c r="FR2" s="70" t="str">
        <f>M327</f>
        <v>C</v>
      </c>
      <c r="FS2" s="70" t="str">
        <f>M333</f>
        <v>C</v>
      </c>
      <c r="FT2" s="70" t="str">
        <f>M337</f>
        <v>B</v>
      </c>
      <c r="FU2" s="70" t="str">
        <f>M343</f>
        <v>C</v>
      </c>
      <c r="FV2" s="70" t="str">
        <f>M351</f>
        <v>D</v>
      </c>
      <c r="FW2" s="70" t="str">
        <f>M357</f>
        <v>D</v>
      </c>
      <c r="FX2" s="70" t="str">
        <f>M364</f>
        <v>B</v>
      </c>
      <c r="FY2" s="70" t="str">
        <f>M369</f>
        <v>C</v>
      </c>
      <c r="FZ2" s="70" t="str">
        <f>M376</f>
        <v>A</v>
      </c>
      <c r="GA2" s="70" t="str">
        <f>M390</f>
        <v>D</v>
      </c>
      <c r="GB2" s="70" t="str">
        <f>M420</f>
        <v>C</v>
      </c>
      <c r="GC2" s="70" t="str">
        <f>M425</f>
        <v>D</v>
      </c>
      <c r="GD2" s="70" t="str">
        <f>M429</f>
        <v>B</v>
      </c>
      <c r="GE2" s="70" t="str">
        <f>M433</f>
        <v>A</v>
      </c>
      <c r="GF2" s="70" t="str">
        <f>M437</f>
        <v>A</v>
      </c>
      <c r="GG2" s="70" t="str">
        <f>M460</f>
        <v>B</v>
      </c>
      <c r="GH2" s="70" t="str">
        <f>M464</f>
        <v>C</v>
      </c>
      <c r="GI2" s="70" t="str">
        <f>M468</f>
        <v>A</v>
      </c>
      <c r="GJ2" s="70" t="str">
        <f>M472</f>
        <v>B</v>
      </c>
      <c r="GK2" s="70" t="str">
        <f>M476</f>
        <v>C</v>
      </c>
      <c r="GL2" s="70" t="str">
        <f>M480</f>
        <v>D</v>
      </c>
      <c r="GM2" s="70" t="str">
        <f>M484</f>
        <v>C</v>
      </c>
      <c r="GN2" s="70" t="str">
        <f>M488</f>
        <v>D</v>
      </c>
      <c r="GO2" s="70" t="str">
        <f>M492</f>
        <v>A</v>
      </c>
      <c r="GP2" s="70" t="str">
        <f>M496</f>
        <v>A</v>
      </c>
      <c r="GQ2" s="70" t="str">
        <f>M502</f>
        <v>A</v>
      </c>
      <c r="GR2" s="70" t="str">
        <f>M508</f>
        <v>A</v>
      </c>
      <c r="GS2" s="70" t="str">
        <f>M512</f>
        <v>C</v>
      </c>
      <c r="GT2" s="70" t="str">
        <f>M517</f>
        <v>A</v>
      </c>
      <c r="GU2" s="70" t="str">
        <f>M522</f>
        <v>A</v>
      </c>
      <c r="GV2" s="70" t="str">
        <f>M528</f>
        <v>A</v>
      </c>
      <c r="GW2" s="70" t="str">
        <f>M534</f>
        <v>B</v>
      </c>
      <c r="GX2" s="70" t="str">
        <f>M538</f>
        <v>D</v>
      </c>
      <c r="GY2" s="70" t="str">
        <f>M544</f>
        <v>A</v>
      </c>
      <c r="GZ2" s="70" t="str">
        <f>M548</f>
        <v>A</v>
      </c>
      <c r="HA2" s="70" t="str">
        <f>M554</f>
        <v>A</v>
      </c>
      <c r="HB2" s="70" t="str">
        <f>M560</f>
        <v>B</v>
      </c>
      <c r="HC2" s="70" t="str">
        <f>M567</f>
        <v>C</v>
      </c>
      <c r="HD2" s="70" t="str">
        <f>M571</f>
        <v>A</v>
      </c>
      <c r="HE2" s="70" t="str">
        <f>M577</f>
        <v>B</v>
      </c>
    </row>
    <row r="3" spans="1:19" ht="13.5">
      <c r="A3" s="12"/>
      <c r="N3" s="21">
        <v>1</v>
      </c>
      <c r="O3" s="21">
        <v>9</v>
      </c>
      <c r="P3" s="21" t="str">
        <f>CONCATENATE("L",O3)</f>
        <v>L9</v>
      </c>
      <c r="Q3" s="21" t="str">
        <f>CONCATENATE("M",O3)</f>
        <v>M9</v>
      </c>
      <c r="R3" s="21" t="s">
        <v>774</v>
      </c>
      <c r="S3" s="21" t="s">
        <v>758</v>
      </c>
    </row>
    <row r="4" spans="2:19" ht="15" customHeight="1">
      <c r="B4" s="114" t="s">
        <v>397</v>
      </c>
      <c r="C4" s="114"/>
      <c r="D4" s="114"/>
      <c r="E4" s="114"/>
      <c r="F4" s="114"/>
      <c r="G4" s="114"/>
      <c r="H4" s="114"/>
      <c r="I4" s="114"/>
      <c r="J4" s="114"/>
      <c r="K4" s="114"/>
      <c r="N4" s="21">
        <v>2</v>
      </c>
      <c r="O4" s="21">
        <v>15</v>
      </c>
      <c r="P4" s="21" t="str">
        <f aca="true" t="shared" si="0" ref="P4:P67">CONCATENATE("L",O4)</f>
        <v>L15</v>
      </c>
      <c r="Q4" s="21" t="str">
        <f aca="true" t="shared" si="1" ref="Q4:Q67">CONCATENATE("M",O4)</f>
        <v>M15</v>
      </c>
      <c r="R4" s="21" t="s">
        <v>775</v>
      </c>
      <c r="S4" s="21" t="s">
        <v>759</v>
      </c>
    </row>
    <row r="5" spans="2:19" ht="13.5">
      <c r="B5" s="114"/>
      <c r="C5" s="114"/>
      <c r="D5" s="114"/>
      <c r="E5" s="114"/>
      <c r="F5" s="114"/>
      <c r="G5" s="114"/>
      <c r="H5" s="114"/>
      <c r="I5" s="114"/>
      <c r="J5" s="114"/>
      <c r="K5" s="114"/>
      <c r="N5" s="21">
        <v>3</v>
      </c>
      <c r="O5" s="21">
        <v>20</v>
      </c>
      <c r="P5" s="21" t="str">
        <f t="shared" si="0"/>
        <v>L20</v>
      </c>
      <c r="Q5" s="21" t="str">
        <f t="shared" si="1"/>
        <v>M20</v>
      </c>
      <c r="R5" s="21" t="s">
        <v>858</v>
      </c>
      <c r="S5" s="21" t="s">
        <v>790</v>
      </c>
    </row>
    <row r="6" spans="2:19" ht="13.5">
      <c r="B6" s="28"/>
      <c r="C6" s="28"/>
      <c r="D6" s="28"/>
      <c r="E6" s="28"/>
      <c r="F6" s="28"/>
      <c r="G6" s="28"/>
      <c r="H6" s="28"/>
      <c r="I6" s="28"/>
      <c r="J6" s="28"/>
      <c r="K6" s="28"/>
      <c r="N6" s="21">
        <v>4</v>
      </c>
      <c r="O6" s="21">
        <v>26</v>
      </c>
      <c r="P6" s="21" t="str">
        <f t="shared" si="0"/>
        <v>L26</v>
      </c>
      <c r="Q6" s="21" t="str">
        <f t="shared" si="1"/>
        <v>M26</v>
      </c>
      <c r="R6" s="21" t="s">
        <v>859</v>
      </c>
      <c r="S6" s="21" t="s">
        <v>791</v>
      </c>
    </row>
    <row r="7" spans="1:19" ht="17.25">
      <c r="A7" s="115" t="s">
        <v>274</v>
      </c>
      <c r="B7" s="116"/>
      <c r="C7" s="116"/>
      <c r="D7" s="116"/>
      <c r="E7" s="116"/>
      <c r="F7" s="116"/>
      <c r="G7" s="116"/>
      <c r="H7" s="116"/>
      <c r="I7" s="116"/>
      <c r="J7" s="116"/>
      <c r="K7" s="18"/>
      <c r="N7" s="21">
        <v>5</v>
      </c>
      <c r="O7" s="21">
        <v>32</v>
      </c>
      <c r="P7" s="21" t="str">
        <f t="shared" si="0"/>
        <v>L32</v>
      </c>
      <c r="Q7" s="21" t="str">
        <f t="shared" si="1"/>
        <v>M32</v>
      </c>
      <c r="R7" s="21" t="s">
        <v>860</v>
      </c>
      <c r="S7" s="21" t="s">
        <v>792</v>
      </c>
    </row>
    <row r="8" spans="1:19" ht="15" customHeight="1">
      <c r="A8" s="13"/>
      <c r="B8" s="97"/>
      <c r="C8" s="98"/>
      <c r="D8" s="98"/>
      <c r="E8" s="98"/>
      <c r="F8" s="98"/>
      <c r="G8" s="98"/>
      <c r="H8" s="98"/>
      <c r="I8" s="98"/>
      <c r="J8" s="98"/>
      <c r="K8" s="98"/>
      <c r="N8" s="21">
        <v>6</v>
      </c>
      <c r="O8" s="21">
        <v>38</v>
      </c>
      <c r="P8" s="21" t="str">
        <f t="shared" si="0"/>
        <v>L38</v>
      </c>
      <c r="Q8" s="21" t="str">
        <f t="shared" si="1"/>
        <v>M38</v>
      </c>
      <c r="R8" s="21" t="s">
        <v>861</v>
      </c>
      <c r="S8" s="21" t="s">
        <v>793</v>
      </c>
    </row>
    <row r="9" spans="1:19" ht="15" customHeight="1">
      <c r="A9" s="13">
        <v>1</v>
      </c>
      <c r="B9" s="13" t="s">
        <v>281</v>
      </c>
      <c r="L9" s="64"/>
      <c r="M9" s="21" t="s">
        <v>3</v>
      </c>
      <c r="N9" s="21">
        <v>7</v>
      </c>
      <c r="O9" s="21">
        <v>44</v>
      </c>
      <c r="P9" s="21" t="str">
        <f t="shared" si="0"/>
        <v>L44</v>
      </c>
      <c r="Q9" s="21" t="str">
        <f t="shared" si="1"/>
        <v>M44</v>
      </c>
      <c r="R9" s="21" t="s">
        <v>862</v>
      </c>
      <c r="S9" s="21" t="s">
        <v>794</v>
      </c>
    </row>
    <row r="10" spans="1:19" ht="15" customHeight="1">
      <c r="A10" s="13"/>
      <c r="B10" s="99" t="s">
        <v>503</v>
      </c>
      <c r="C10" s="99"/>
      <c r="D10" s="99"/>
      <c r="E10" s="99"/>
      <c r="F10" s="99"/>
      <c r="G10" s="99"/>
      <c r="H10" s="99"/>
      <c r="N10" s="21">
        <v>8</v>
      </c>
      <c r="O10" s="21">
        <v>49</v>
      </c>
      <c r="P10" s="21" t="str">
        <f t="shared" si="0"/>
        <v>L49</v>
      </c>
      <c r="Q10" s="21" t="str">
        <f t="shared" si="1"/>
        <v>M49</v>
      </c>
      <c r="R10" s="21" t="s">
        <v>863</v>
      </c>
      <c r="S10" s="21" t="s">
        <v>795</v>
      </c>
    </row>
    <row r="11" spans="1:19" ht="15" customHeight="1">
      <c r="A11" s="13"/>
      <c r="B11" s="14" t="s">
        <v>504</v>
      </c>
      <c r="N11" s="21">
        <v>9</v>
      </c>
      <c r="O11" s="21">
        <v>54</v>
      </c>
      <c r="P11" s="21" t="str">
        <f t="shared" si="0"/>
        <v>L54</v>
      </c>
      <c r="Q11" s="21" t="str">
        <f t="shared" si="1"/>
        <v>M54</v>
      </c>
      <c r="R11" s="21" t="s">
        <v>864</v>
      </c>
      <c r="S11" s="21" t="s">
        <v>796</v>
      </c>
    </row>
    <row r="12" spans="1:19" ht="15" customHeight="1">
      <c r="A12" s="13"/>
      <c r="B12" s="14" t="s">
        <v>505</v>
      </c>
      <c r="N12" s="21">
        <v>10</v>
      </c>
      <c r="O12" s="21">
        <v>61</v>
      </c>
      <c r="P12" s="21" t="str">
        <f t="shared" si="0"/>
        <v>L61</v>
      </c>
      <c r="Q12" s="21" t="str">
        <f t="shared" si="1"/>
        <v>M61</v>
      </c>
      <c r="R12" s="21" t="s">
        <v>865</v>
      </c>
      <c r="S12" s="21" t="s">
        <v>797</v>
      </c>
    </row>
    <row r="13" spans="1:19" ht="15" customHeight="1">
      <c r="A13" s="13"/>
      <c r="B13" s="102" t="s">
        <v>506</v>
      </c>
      <c r="C13" s="102"/>
      <c r="D13" s="102"/>
      <c r="E13" s="102"/>
      <c r="F13" s="102"/>
      <c r="G13" s="102"/>
      <c r="H13" s="102"/>
      <c r="I13" s="102"/>
      <c r="J13" s="102"/>
      <c r="N13" s="21">
        <v>11</v>
      </c>
      <c r="O13" s="21">
        <v>68</v>
      </c>
      <c r="P13" s="21" t="str">
        <f t="shared" si="0"/>
        <v>L68</v>
      </c>
      <c r="Q13" s="21" t="str">
        <f t="shared" si="1"/>
        <v>M68</v>
      </c>
      <c r="R13" s="21" t="s">
        <v>866</v>
      </c>
      <c r="S13" s="21" t="s">
        <v>798</v>
      </c>
    </row>
    <row r="14" spans="1:19" ht="15" customHeight="1">
      <c r="A14" s="13"/>
      <c r="N14" s="21">
        <v>12</v>
      </c>
      <c r="O14" s="21">
        <v>75</v>
      </c>
      <c r="P14" s="21" t="str">
        <f t="shared" si="0"/>
        <v>L75</v>
      </c>
      <c r="Q14" s="21" t="str">
        <f t="shared" si="1"/>
        <v>M75</v>
      </c>
      <c r="R14" s="21" t="s">
        <v>776</v>
      </c>
      <c r="S14" s="21" t="s">
        <v>760</v>
      </c>
    </row>
    <row r="15" spans="1:19" ht="15" customHeight="1">
      <c r="A15" s="13">
        <v>2</v>
      </c>
      <c r="B15" s="93" t="s">
        <v>935</v>
      </c>
      <c r="C15" s="93"/>
      <c r="D15" s="93"/>
      <c r="E15" s="93"/>
      <c r="F15" s="93"/>
      <c r="G15" s="93"/>
      <c r="H15" s="93"/>
      <c r="I15" s="93"/>
      <c r="J15" s="93"/>
      <c r="K15" s="93"/>
      <c r="L15" s="64"/>
      <c r="M15" s="21" t="s">
        <v>4</v>
      </c>
      <c r="N15" s="21">
        <v>13</v>
      </c>
      <c r="O15" s="21">
        <v>79</v>
      </c>
      <c r="P15" s="21" t="str">
        <f t="shared" si="0"/>
        <v>L79</v>
      </c>
      <c r="Q15" s="21" t="str">
        <f t="shared" si="1"/>
        <v>M79</v>
      </c>
      <c r="R15" s="21" t="s">
        <v>777</v>
      </c>
      <c r="S15" s="21" t="s">
        <v>761</v>
      </c>
    </row>
    <row r="16" spans="1:19" ht="15" customHeight="1">
      <c r="A16" s="13"/>
      <c r="B16" s="93"/>
      <c r="C16" s="93"/>
      <c r="D16" s="93"/>
      <c r="E16" s="93"/>
      <c r="F16" s="93"/>
      <c r="G16" s="93"/>
      <c r="H16" s="93"/>
      <c r="I16" s="93"/>
      <c r="J16" s="93"/>
      <c r="K16" s="93"/>
      <c r="N16" s="21">
        <v>14</v>
      </c>
      <c r="O16" s="21">
        <v>86</v>
      </c>
      <c r="P16" s="21" t="str">
        <f t="shared" si="0"/>
        <v>L86</v>
      </c>
      <c r="Q16" s="21" t="str">
        <f t="shared" si="1"/>
        <v>M86</v>
      </c>
      <c r="R16" s="21" t="s">
        <v>752</v>
      </c>
      <c r="S16" s="21" t="s">
        <v>746</v>
      </c>
    </row>
    <row r="17" spans="1:19" ht="15" customHeight="1">
      <c r="A17" s="13"/>
      <c r="B17" s="14" t="s">
        <v>507</v>
      </c>
      <c r="G17" s="14" t="s">
        <v>279</v>
      </c>
      <c r="N17" s="21">
        <v>15</v>
      </c>
      <c r="O17" s="21">
        <v>92</v>
      </c>
      <c r="P17" s="21" t="str">
        <f t="shared" si="0"/>
        <v>L92</v>
      </c>
      <c r="Q17" s="21" t="str">
        <f t="shared" si="1"/>
        <v>M92</v>
      </c>
      <c r="R17" s="21" t="s">
        <v>867</v>
      </c>
      <c r="S17" s="21" t="s">
        <v>799</v>
      </c>
    </row>
    <row r="18" spans="1:19" ht="15" customHeight="1">
      <c r="A18" s="13"/>
      <c r="B18" s="14" t="s">
        <v>508</v>
      </c>
      <c r="G18" s="14" t="s">
        <v>509</v>
      </c>
      <c r="N18" s="21">
        <v>16</v>
      </c>
      <c r="O18" s="21">
        <v>100</v>
      </c>
      <c r="P18" s="21" t="str">
        <f t="shared" si="0"/>
        <v>L100</v>
      </c>
      <c r="Q18" s="21" t="str">
        <f t="shared" si="1"/>
        <v>M100</v>
      </c>
      <c r="R18" s="21" t="s">
        <v>868</v>
      </c>
      <c r="S18" s="21" t="s">
        <v>800</v>
      </c>
    </row>
    <row r="19" spans="1:19" ht="15" customHeight="1">
      <c r="A19" s="13"/>
      <c r="N19" s="21">
        <v>17</v>
      </c>
      <c r="O19" s="21">
        <v>103</v>
      </c>
      <c r="P19" s="21" t="str">
        <f t="shared" si="0"/>
        <v>L103</v>
      </c>
      <c r="Q19" s="21" t="str">
        <f t="shared" si="1"/>
        <v>M103</v>
      </c>
      <c r="R19" s="21" t="s">
        <v>869</v>
      </c>
      <c r="S19" s="21" t="s">
        <v>801</v>
      </c>
    </row>
    <row r="20" spans="1:19" ht="15" customHeight="1">
      <c r="A20" s="13">
        <v>3</v>
      </c>
      <c r="B20" s="13" t="s">
        <v>282</v>
      </c>
      <c r="L20" s="64"/>
      <c r="M20" s="21" t="s">
        <v>3</v>
      </c>
      <c r="N20" s="21">
        <v>18</v>
      </c>
      <c r="O20" s="21">
        <v>106</v>
      </c>
      <c r="P20" s="21" t="str">
        <f t="shared" si="0"/>
        <v>L106</v>
      </c>
      <c r="Q20" s="21" t="str">
        <f t="shared" si="1"/>
        <v>M106</v>
      </c>
      <c r="R20" s="21" t="s">
        <v>778</v>
      </c>
      <c r="S20" s="21" t="s">
        <v>762</v>
      </c>
    </row>
    <row r="21" spans="1:19" ht="15" customHeight="1">
      <c r="A21" s="13"/>
      <c r="B21" s="99" t="s">
        <v>510</v>
      </c>
      <c r="C21" s="99"/>
      <c r="D21" s="99"/>
      <c r="E21" s="99"/>
      <c r="F21" s="99"/>
      <c r="G21" s="99"/>
      <c r="H21" s="99"/>
      <c r="I21" s="99"/>
      <c r="J21" s="99"/>
      <c r="K21" s="99"/>
      <c r="N21" s="21">
        <v>19</v>
      </c>
      <c r="O21" s="21">
        <v>110</v>
      </c>
      <c r="P21" s="21" t="str">
        <f t="shared" si="0"/>
        <v>L110</v>
      </c>
      <c r="Q21" s="21" t="str">
        <f t="shared" si="1"/>
        <v>M110</v>
      </c>
      <c r="R21" s="21" t="s">
        <v>779</v>
      </c>
      <c r="S21" s="21" t="s">
        <v>763</v>
      </c>
    </row>
    <row r="22" spans="1:19" ht="15" customHeight="1">
      <c r="A22" s="13"/>
      <c r="B22" s="14" t="s">
        <v>512</v>
      </c>
      <c r="N22" s="21">
        <v>20</v>
      </c>
      <c r="O22" s="21">
        <v>116</v>
      </c>
      <c r="P22" s="21" t="str">
        <f t="shared" si="0"/>
        <v>L116</v>
      </c>
      <c r="Q22" s="21" t="str">
        <f t="shared" si="1"/>
        <v>M116</v>
      </c>
      <c r="R22" s="21" t="s">
        <v>870</v>
      </c>
      <c r="S22" s="21" t="s">
        <v>802</v>
      </c>
    </row>
    <row r="23" spans="1:19" ht="15" customHeight="1">
      <c r="A23" s="13"/>
      <c r="B23" s="14" t="s">
        <v>513</v>
      </c>
      <c r="N23" s="21">
        <v>21</v>
      </c>
      <c r="O23" s="21">
        <v>120</v>
      </c>
      <c r="P23" s="21" t="str">
        <f t="shared" si="0"/>
        <v>L120</v>
      </c>
      <c r="Q23" s="21" t="str">
        <f t="shared" si="1"/>
        <v>M120</v>
      </c>
      <c r="R23" s="21" t="s">
        <v>871</v>
      </c>
      <c r="S23" s="21" t="s">
        <v>803</v>
      </c>
    </row>
    <row r="24" spans="1:19" ht="15" customHeight="1">
      <c r="A24" s="13"/>
      <c r="B24" s="14" t="s">
        <v>511</v>
      </c>
      <c r="N24" s="21">
        <v>22</v>
      </c>
      <c r="O24" s="21">
        <v>124</v>
      </c>
      <c r="P24" s="21" t="str">
        <f t="shared" si="0"/>
        <v>L124</v>
      </c>
      <c r="Q24" s="21" t="str">
        <f t="shared" si="1"/>
        <v>M124</v>
      </c>
      <c r="R24" s="21" t="s">
        <v>872</v>
      </c>
      <c r="S24" s="21" t="s">
        <v>804</v>
      </c>
    </row>
    <row r="25" spans="1:19" ht="15" customHeight="1">
      <c r="A25" s="13"/>
      <c r="N25" s="21">
        <v>23</v>
      </c>
      <c r="O25" s="21">
        <v>144</v>
      </c>
      <c r="P25" s="21" t="str">
        <f t="shared" si="0"/>
        <v>L144</v>
      </c>
      <c r="Q25" s="21" t="str">
        <f t="shared" si="1"/>
        <v>M144</v>
      </c>
      <c r="R25" s="21" t="s">
        <v>873</v>
      </c>
      <c r="S25" s="21" t="s">
        <v>805</v>
      </c>
    </row>
    <row r="26" spans="1:19" ht="15" customHeight="1">
      <c r="A26" s="13">
        <v>4</v>
      </c>
      <c r="B26" s="13" t="s">
        <v>398</v>
      </c>
      <c r="L26" s="64"/>
      <c r="M26" s="21" t="s">
        <v>4</v>
      </c>
      <c r="N26" s="21">
        <v>24</v>
      </c>
      <c r="O26" s="21">
        <v>150</v>
      </c>
      <c r="P26" s="21" t="str">
        <f t="shared" si="0"/>
        <v>L150</v>
      </c>
      <c r="Q26" s="21" t="str">
        <f t="shared" si="1"/>
        <v>M150</v>
      </c>
      <c r="R26" s="21" t="s">
        <v>874</v>
      </c>
      <c r="S26" s="21" t="s">
        <v>806</v>
      </c>
    </row>
    <row r="27" spans="1:19" ht="15" customHeight="1">
      <c r="A27" s="13"/>
      <c r="B27" s="14" t="s">
        <v>514</v>
      </c>
      <c r="N27" s="21">
        <v>25</v>
      </c>
      <c r="O27" s="21">
        <v>163</v>
      </c>
      <c r="P27" s="21" t="str">
        <f t="shared" si="0"/>
        <v>L163</v>
      </c>
      <c r="Q27" s="21" t="str">
        <f t="shared" si="1"/>
        <v>M163</v>
      </c>
      <c r="R27" s="21" t="s">
        <v>753</v>
      </c>
      <c r="S27" s="21" t="s">
        <v>747</v>
      </c>
    </row>
    <row r="28" spans="1:19" ht="15" customHeight="1">
      <c r="A28" s="13"/>
      <c r="B28" s="99" t="s">
        <v>515</v>
      </c>
      <c r="C28" s="99"/>
      <c r="D28" s="99"/>
      <c r="E28" s="99"/>
      <c r="F28" s="99"/>
      <c r="G28" s="99"/>
      <c r="H28" s="99"/>
      <c r="I28" s="99"/>
      <c r="N28" s="21">
        <v>26</v>
      </c>
      <c r="O28" s="21">
        <v>175</v>
      </c>
      <c r="P28" s="21" t="str">
        <f t="shared" si="0"/>
        <v>L175</v>
      </c>
      <c r="Q28" s="21" t="str">
        <f t="shared" si="1"/>
        <v>M175</v>
      </c>
      <c r="R28" s="21" t="s">
        <v>875</v>
      </c>
      <c r="S28" s="21" t="s">
        <v>807</v>
      </c>
    </row>
    <row r="29" spans="1:19" ht="15" customHeight="1">
      <c r="A29" s="13"/>
      <c r="B29" s="102" t="s">
        <v>516</v>
      </c>
      <c r="C29" s="102"/>
      <c r="D29" s="102"/>
      <c r="E29" s="102"/>
      <c r="F29" s="102"/>
      <c r="G29" s="102"/>
      <c r="H29" s="102"/>
      <c r="I29" s="102"/>
      <c r="J29" s="102"/>
      <c r="N29" s="21">
        <v>27</v>
      </c>
      <c r="O29" s="21">
        <v>193</v>
      </c>
      <c r="P29" s="21" t="str">
        <f t="shared" si="0"/>
        <v>L193</v>
      </c>
      <c r="Q29" s="21" t="str">
        <f t="shared" si="1"/>
        <v>M193</v>
      </c>
      <c r="R29" s="21" t="s">
        <v>876</v>
      </c>
      <c r="S29" s="21" t="s">
        <v>808</v>
      </c>
    </row>
    <row r="30" spans="1:19" ht="15" customHeight="1">
      <c r="A30" s="13"/>
      <c r="B30" s="14" t="s">
        <v>517</v>
      </c>
      <c r="C30" s="30"/>
      <c r="D30" s="30"/>
      <c r="E30" s="30"/>
      <c r="F30" s="30"/>
      <c r="G30" s="30"/>
      <c r="H30" s="30"/>
      <c r="I30" s="30"/>
      <c r="J30" s="30"/>
      <c r="N30" s="21">
        <v>28</v>
      </c>
      <c r="O30" s="21">
        <v>205</v>
      </c>
      <c r="P30" s="21" t="str">
        <f t="shared" si="0"/>
        <v>L205</v>
      </c>
      <c r="Q30" s="21" t="str">
        <f t="shared" si="1"/>
        <v>M205</v>
      </c>
      <c r="R30" s="21" t="s">
        <v>877</v>
      </c>
      <c r="S30" s="21" t="s">
        <v>809</v>
      </c>
    </row>
    <row r="31" spans="1:19" ht="15" customHeight="1">
      <c r="A31" s="13"/>
      <c r="C31" s="30"/>
      <c r="D31" s="30"/>
      <c r="E31" s="30"/>
      <c r="F31" s="30"/>
      <c r="G31" s="30"/>
      <c r="H31" s="30"/>
      <c r="I31" s="30"/>
      <c r="J31" s="30"/>
      <c r="N31" s="21">
        <v>29</v>
      </c>
      <c r="O31" s="21">
        <v>217</v>
      </c>
      <c r="P31" s="21" t="str">
        <f t="shared" si="0"/>
        <v>L217</v>
      </c>
      <c r="Q31" s="21" t="str">
        <f t="shared" si="1"/>
        <v>M217</v>
      </c>
      <c r="R31" s="21" t="s">
        <v>878</v>
      </c>
      <c r="S31" s="21" t="s">
        <v>810</v>
      </c>
    </row>
    <row r="32" spans="1:19" ht="15" customHeight="1">
      <c r="A32" s="13">
        <v>5</v>
      </c>
      <c r="B32" s="13" t="s">
        <v>399</v>
      </c>
      <c r="L32" s="64"/>
      <c r="M32" s="21" t="s">
        <v>0</v>
      </c>
      <c r="N32" s="21">
        <v>30</v>
      </c>
      <c r="O32" s="21">
        <v>220</v>
      </c>
      <c r="P32" s="21" t="str">
        <f t="shared" si="0"/>
        <v>L220</v>
      </c>
      <c r="Q32" s="21" t="str">
        <f t="shared" si="1"/>
        <v>M220</v>
      </c>
      <c r="R32" s="21" t="s">
        <v>879</v>
      </c>
      <c r="S32" s="21" t="s">
        <v>811</v>
      </c>
    </row>
    <row r="33" spans="1:19" ht="15" customHeight="1">
      <c r="A33" s="13"/>
      <c r="B33" s="14" t="s">
        <v>518</v>
      </c>
      <c r="L33" s="65"/>
      <c r="N33" s="21">
        <v>31</v>
      </c>
      <c r="O33" s="21">
        <v>227</v>
      </c>
      <c r="P33" s="21" t="str">
        <f t="shared" si="0"/>
        <v>L227</v>
      </c>
      <c r="Q33" s="21" t="str">
        <f t="shared" si="1"/>
        <v>M227</v>
      </c>
      <c r="R33" s="21" t="s">
        <v>880</v>
      </c>
      <c r="S33" s="21" t="s">
        <v>812</v>
      </c>
    </row>
    <row r="34" spans="1:19" ht="15" customHeight="1">
      <c r="A34" s="13"/>
      <c r="B34" s="14" t="s">
        <v>519</v>
      </c>
      <c r="N34" s="21">
        <v>32</v>
      </c>
      <c r="O34" s="21">
        <v>230</v>
      </c>
      <c r="P34" s="21" t="str">
        <f t="shared" si="0"/>
        <v>L230</v>
      </c>
      <c r="Q34" s="21" t="str">
        <f t="shared" si="1"/>
        <v>M230</v>
      </c>
      <c r="R34" s="21" t="s">
        <v>881</v>
      </c>
      <c r="S34" s="21" t="s">
        <v>813</v>
      </c>
    </row>
    <row r="35" spans="1:19" ht="15" customHeight="1">
      <c r="A35" s="13"/>
      <c r="B35" s="102" t="s">
        <v>520</v>
      </c>
      <c r="C35" s="102"/>
      <c r="D35" s="102"/>
      <c r="E35" s="102"/>
      <c r="F35" s="102"/>
      <c r="N35" s="21">
        <v>33</v>
      </c>
      <c r="O35" s="21">
        <v>234</v>
      </c>
      <c r="P35" s="21" t="str">
        <f t="shared" si="0"/>
        <v>L234</v>
      </c>
      <c r="Q35" s="21" t="str">
        <f t="shared" si="1"/>
        <v>M234</v>
      </c>
      <c r="R35" s="21" t="s">
        <v>882</v>
      </c>
      <c r="S35" s="21" t="s">
        <v>814</v>
      </c>
    </row>
    <row r="36" spans="1:19" ht="15" customHeight="1">
      <c r="A36" s="13"/>
      <c r="B36" s="102" t="s">
        <v>521</v>
      </c>
      <c r="C36" s="102"/>
      <c r="D36" s="102"/>
      <c r="E36" s="102"/>
      <c r="F36" s="102"/>
      <c r="G36" s="102"/>
      <c r="N36" s="21">
        <v>34</v>
      </c>
      <c r="O36" s="21">
        <v>238</v>
      </c>
      <c r="P36" s="21" t="str">
        <f t="shared" si="0"/>
        <v>L238</v>
      </c>
      <c r="Q36" s="21" t="str">
        <f t="shared" si="1"/>
        <v>M238</v>
      </c>
      <c r="R36" s="21" t="s">
        <v>780</v>
      </c>
      <c r="S36" s="21" t="s">
        <v>764</v>
      </c>
    </row>
    <row r="37" spans="1:19" ht="15" customHeight="1">
      <c r="A37" s="13"/>
      <c r="B37" s="30"/>
      <c r="C37" s="30"/>
      <c r="D37" s="30"/>
      <c r="E37" s="30"/>
      <c r="F37" s="30"/>
      <c r="G37" s="30"/>
      <c r="N37" s="21">
        <v>35</v>
      </c>
      <c r="O37" s="21">
        <v>244</v>
      </c>
      <c r="P37" s="21" t="str">
        <f t="shared" si="0"/>
        <v>L244</v>
      </c>
      <c r="Q37" s="21" t="str">
        <f t="shared" si="1"/>
        <v>M244</v>
      </c>
      <c r="R37" s="21" t="s">
        <v>781</v>
      </c>
      <c r="S37" s="21" t="s">
        <v>765</v>
      </c>
    </row>
    <row r="38" spans="1:19" ht="15" customHeight="1">
      <c r="A38" s="13">
        <v>6</v>
      </c>
      <c r="B38" s="13" t="s">
        <v>400</v>
      </c>
      <c r="L38" s="64"/>
      <c r="M38" s="21" t="s">
        <v>0</v>
      </c>
      <c r="N38" s="21">
        <v>36</v>
      </c>
      <c r="O38" s="21">
        <v>250</v>
      </c>
      <c r="P38" s="21" t="str">
        <f t="shared" si="0"/>
        <v>L250</v>
      </c>
      <c r="Q38" s="21" t="str">
        <f t="shared" si="1"/>
        <v>M250</v>
      </c>
      <c r="R38" s="21" t="s">
        <v>782</v>
      </c>
      <c r="S38" s="21" t="s">
        <v>766</v>
      </c>
    </row>
    <row r="39" spans="1:19" ht="15" customHeight="1">
      <c r="A39" s="13"/>
      <c r="B39" s="14" t="s">
        <v>522</v>
      </c>
      <c r="N39" s="21">
        <v>37</v>
      </c>
      <c r="O39" s="21">
        <v>256</v>
      </c>
      <c r="P39" s="21" t="str">
        <f t="shared" si="0"/>
        <v>L256</v>
      </c>
      <c r="Q39" s="21" t="str">
        <f t="shared" si="1"/>
        <v>M256</v>
      </c>
      <c r="R39" s="21" t="s">
        <v>883</v>
      </c>
      <c r="S39" s="21" t="s">
        <v>815</v>
      </c>
    </row>
    <row r="40" spans="1:19" ht="15" customHeight="1">
      <c r="A40" s="13"/>
      <c r="B40" s="14" t="s">
        <v>523</v>
      </c>
      <c r="N40" s="21">
        <v>38</v>
      </c>
      <c r="O40" s="21">
        <v>262</v>
      </c>
      <c r="P40" s="21" t="str">
        <f t="shared" si="0"/>
        <v>L262</v>
      </c>
      <c r="Q40" s="21" t="str">
        <f t="shared" si="1"/>
        <v>M262</v>
      </c>
      <c r="R40" s="21" t="s">
        <v>884</v>
      </c>
      <c r="S40" s="21" t="s">
        <v>816</v>
      </c>
    </row>
    <row r="41" spans="1:19" ht="15" customHeight="1">
      <c r="A41" s="13"/>
      <c r="B41" s="102" t="s">
        <v>524</v>
      </c>
      <c r="C41" s="102"/>
      <c r="D41" s="102"/>
      <c r="E41" s="102"/>
      <c r="F41" s="102"/>
      <c r="N41" s="21">
        <v>39</v>
      </c>
      <c r="O41" s="21">
        <v>265</v>
      </c>
      <c r="P41" s="21" t="str">
        <f t="shared" si="0"/>
        <v>L265</v>
      </c>
      <c r="Q41" s="21" t="str">
        <f t="shared" si="1"/>
        <v>M265</v>
      </c>
      <c r="R41" s="21" t="s">
        <v>885</v>
      </c>
      <c r="S41" s="21" t="s">
        <v>817</v>
      </c>
    </row>
    <row r="42" spans="1:19" ht="15" customHeight="1">
      <c r="A42" s="13"/>
      <c r="B42" s="102" t="s">
        <v>525</v>
      </c>
      <c r="C42" s="102"/>
      <c r="D42" s="102"/>
      <c r="E42" s="102"/>
      <c r="F42" s="102"/>
      <c r="G42" s="102"/>
      <c r="N42" s="21">
        <v>40</v>
      </c>
      <c r="O42" s="21">
        <v>268</v>
      </c>
      <c r="P42" s="21" t="str">
        <f t="shared" si="0"/>
        <v>L268</v>
      </c>
      <c r="Q42" s="21" t="str">
        <f t="shared" si="1"/>
        <v>M268</v>
      </c>
      <c r="R42" s="21" t="s">
        <v>754</v>
      </c>
      <c r="S42" s="21" t="s">
        <v>748</v>
      </c>
    </row>
    <row r="43" spans="1:19" ht="15" customHeight="1">
      <c r="A43" s="13"/>
      <c r="B43" s="30"/>
      <c r="C43" s="30"/>
      <c r="D43" s="30"/>
      <c r="E43" s="30"/>
      <c r="F43" s="30"/>
      <c r="G43" s="30"/>
      <c r="N43" s="21">
        <v>41</v>
      </c>
      <c r="O43" s="21">
        <v>272</v>
      </c>
      <c r="P43" s="21" t="str">
        <f t="shared" si="0"/>
        <v>L272</v>
      </c>
      <c r="Q43" s="21" t="str">
        <f t="shared" si="1"/>
        <v>M272</v>
      </c>
      <c r="R43" s="21" t="s">
        <v>886</v>
      </c>
      <c r="S43" s="21" t="s">
        <v>818</v>
      </c>
    </row>
    <row r="44" spans="1:19" ht="15" customHeight="1">
      <c r="A44" s="13">
        <v>7</v>
      </c>
      <c r="B44" s="13" t="s">
        <v>283</v>
      </c>
      <c r="L44" s="64"/>
      <c r="M44" s="21" t="s">
        <v>3</v>
      </c>
      <c r="N44" s="21">
        <v>42</v>
      </c>
      <c r="O44" s="21">
        <v>276</v>
      </c>
      <c r="P44" s="21" t="str">
        <f t="shared" si="0"/>
        <v>L276</v>
      </c>
      <c r="Q44" s="21" t="str">
        <f t="shared" si="1"/>
        <v>M276</v>
      </c>
      <c r="R44" s="21" t="s">
        <v>887</v>
      </c>
      <c r="S44" s="21" t="s">
        <v>819</v>
      </c>
    </row>
    <row r="45" spans="1:19" ht="15" customHeight="1">
      <c r="A45" s="13"/>
      <c r="B45" s="14" t="s">
        <v>526</v>
      </c>
      <c r="G45" s="14" t="s">
        <v>528</v>
      </c>
      <c r="N45" s="21">
        <v>43</v>
      </c>
      <c r="O45" s="21">
        <v>282</v>
      </c>
      <c r="P45" s="21" t="str">
        <f t="shared" si="0"/>
        <v>L282</v>
      </c>
      <c r="Q45" s="21" t="str">
        <f t="shared" si="1"/>
        <v>M282</v>
      </c>
      <c r="R45" s="21" t="s">
        <v>888</v>
      </c>
      <c r="S45" s="21" t="s">
        <v>820</v>
      </c>
    </row>
    <row r="46" spans="1:19" ht="15" customHeight="1">
      <c r="A46" s="13"/>
      <c r="B46" s="14" t="s">
        <v>527</v>
      </c>
      <c r="G46" s="31" t="s">
        <v>529</v>
      </c>
      <c r="H46" s="32"/>
      <c r="I46" s="32"/>
      <c r="J46" s="32"/>
      <c r="K46" s="32"/>
      <c r="N46" s="21">
        <v>44</v>
      </c>
      <c r="O46" s="21">
        <v>286</v>
      </c>
      <c r="P46" s="21" t="str">
        <f t="shared" si="0"/>
        <v>L286</v>
      </c>
      <c r="Q46" s="21" t="str">
        <f t="shared" si="1"/>
        <v>M286</v>
      </c>
      <c r="R46" s="21" t="s">
        <v>889</v>
      </c>
      <c r="S46" s="21" t="s">
        <v>821</v>
      </c>
    </row>
    <row r="47" spans="1:19" ht="15" customHeight="1">
      <c r="A47" s="13"/>
      <c r="G47" s="32" t="s">
        <v>284</v>
      </c>
      <c r="H47" s="32"/>
      <c r="I47" s="32"/>
      <c r="J47" s="32"/>
      <c r="K47" s="32"/>
      <c r="N47" s="21">
        <v>45</v>
      </c>
      <c r="O47" s="21">
        <v>289</v>
      </c>
      <c r="P47" s="21" t="str">
        <f t="shared" si="0"/>
        <v>L289</v>
      </c>
      <c r="Q47" s="21" t="str">
        <f t="shared" si="1"/>
        <v>M289</v>
      </c>
      <c r="R47" s="21" t="s">
        <v>890</v>
      </c>
      <c r="S47" s="21" t="s">
        <v>822</v>
      </c>
    </row>
    <row r="48" spans="1:19" ht="15" customHeight="1">
      <c r="A48" s="13"/>
      <c r="G48" s="18"/>
      <c r="H48" s="18"/>
      <c r="I48" s="18"/>
      <c r="J48" s="18"/>
      <c r="K48" s="18"/>
      <c r="N48" s="21">
        <v>46</v>
      </c>
      <c r="O48" s="21">
        <v>297</v>
      </c>
      <c r="P48" s="21" t="str">
        <f t="shared" si="0"/>
        <v>L297</v>
      </c>
      <c r="Q48" s="21" t="str">
        <f t="shared" si="1"/>
        <v>M297</v>
      </c>
      <c r="R48" s="21" t="s">
        <v>891</v>
      </c>
      <c r="S48" s="21" t="s">
        <v>823</v>
      </c>
    </row>
    <row r="49" spans="1:19" ht="15" customHeight="1">
      <c r="A49" s="13">
        <v>8</v>
      </c>
      <c r="B49" s="94" t="s">
        <v>285</v>
      </c>
      <c r="C49" s="94"/>
      <c r="D49" s="94"/>
      <c r="E49" s="94"/>
      <c r="F49" s="94"/>
      <c r="G49" s="94"/>
      <c r="H49" s="94"/>
      <c r="I49" s="94"/>
      <c r="J49" s="94"/>
      <c r="K49" s="94"/>
      <c r="L49" s="64"/>
      <c r="M49" s="21" t="s">
        <v>2</v>
      </c>
      <c r="N49" s="21">
        <v>47</v>
      </c>
      <c r="O49" s="21">
        <v>302</v>
      </c>
      <c r="P49" s="21" t="str">
        <f t="shared" si="0"/>
        <v>L302</v>
      </c>
      <c r="Q49" s="21" t="str">
        <f t="shared" si="1"/>
        <v>M302</v>
      </c>
      <c r="R49" s="21" t="s">
        <v>783</v>
      </c>
      <c r="S49" s="21" t="s">
        <v>767</v>
      </c>
    </row>
    <row r="50" spans="1:19" ht="15" customHeight="1">
      <c r="A50" s="13"/>
      <c r="B50" s="94"/>
      <c r="C50" s="94"/>
      <c r="D50" s="94"/>
      <c r="E50" s="94"/>
      <c r="F50" s="94"/>
      <c r="G50" s="94"/>
      <c r="H50" s="94"/>
      <c r="I50" s="94"/>
      <c r="J50" s="94"/>
      <c r="K50" s="94"/>
      <c r="L50" s="65"/>
      <c r="N50" s="21">
        <v>48</v>
      </c>
      <c r="O50" s="21">
        <v>309</v>
      </c>
      <c r="P50" s="21" t="str">
        <f t="shared" si="0"/>
        <v>L309</v>
      </c>
      <c r="Q50" s="21" t="str">
        <f t="shared" si="1"/>
        <v>M309</v>
      </c>
      <c r="R50" s="21" t="s">
        <v>784</v>
      </c>
      <c r="S50" s="21" t="s">
        <v>768</v>
      </c>
    </row>
    <row r="51" spans="1:19" ht="15" customHeight="1">
      <c r="A51" s="13"/>
      <c r="B51" s="14" t="s">
        <v>530</v>
      </c>
      <c r="G51" s="14" t="s">
        <v>532</v>
      </c>
      <c r="N51" s="21">
        <v>49</v>
      </c>
      <c r="O51" s="21">
        <v>313</v>
      </c>
      <c r="P51" s="21" t="str">
        <f t="shared" si="0"/>
        <v>L313</v>
      </c>
      <c r="Q51" s="21" t="str">
        <f t="shared" si="1"/>
        <v>M313</v>
      </c>
      <c r="R51" s="21" t="s">
        <v>892</v>
      </c>
      <c r="S51" s="21" t="s">
        <v>824</v>
      </c>
    </row>
    <row r="52" spans="1:19" ht="15" customHeight="1">
      <c r="A52" s="13"/>
      <c r="B52" s="14" t="s">
        <v>531</v>
      </c>
      <c r="G52" s="14" t="s">
        <v>533</v>
      </c>
      <c r="N52" s="21">
        <v>50</v>
      </c>
      <c r="O52" s="21">
        <v>320</v>
      </c>
      <c r="P52" s="21" t="str">
        <f t="shared" si="0"/>
        <v>L320</v>
      </c>
      <c r="Q52" s="21" t="str">
        <f t="shared" si="1"/>
        <v>M320</v>
      </c>
      <c r="R52" s="21" t="s">
        <v>893</v>
      </c>
      <c r="S52" s="21" t="s">
        <v>825</v>
      </c>
    </row>
    <row r="53" spans="1:19" ht="15" customHeight="1">
      <c r="A53" s="13"/>
      <c r="N53" s="21">
        <v>51</v>
      </c>
      <c r="O53" s="21">
        <v>326</v>
      </c>
      <c r="P53" s="21" t="str">
        <f t="shared" si="0"/>
        <v>L326</v>
      </c>
      <c r="Q53" s="21" t="str">
        <f t="shared" si="1"/>
        <v>M326</v>
      </c>
      <c r="R53" s="21" t="s">
        <v>755</v>
      </c>
      <c r="S53" s="21" t="s">
        <v>749</v>
      </c>
    </row>
    <row r="54" spans="1:19" ht="15" customHeight="1">
      <c r="A54" s="13">
        <v>9</v>
      </c>
      <c r="B54" s="13" t="s">
        <v>286</v>
      </c>
      <c r="L54" s="64"/>
      <c r="M54" s="21" t="s">
        <v>2</v>
      </c>
      <c r="N54" s="21">
        <v>52</v>
      </c>
      <c r="O54" s="21">
        <v>332</v>
      </c>
      <c r="P54" s="21" t="str">
        <f t="shared" si="0"/>
        <v>L332</v>
      </c>
      <c r="Q54" s="21" t="str">
        <f t="shared" si="1"/>
        <v>M332</v>
      </c>
      <c r="R54" s="21" t="s">
        <v>894</v>
      </c>
      <c r="S54" s="21" t="s">
        <v>826</v>
      </c>
    </row>
    <row r="55" spans="1:19" ht="15" customHeight="1">
      <c r="A55" s="13"/>
      <c r="B55" s="33" t="s">
        <v>534</v>
      </c>
      <c r="N55" s="21">
        <v>53</v>
      </c>
      <c r="O55" s="21">
        <v>336</v>
      </c>
      <c r="P55" s="21" t="str">
        <f t="shared" si="0"/>
        <v>L336</v>
      </c>
      <c r="Q55" s="21" t="str">
        <f t="shared" si="1"/>
        <v>M336</v>
      </c>
      <c r="R55" s="21" t="s">
        <v>895</v>
      </c>
      <c r="S55" s="21" t="s">
        <v>827</v>
      </c>
    </row>
    <row r="56" spans="1:19" ht="15" customHeight="1">
      <c r="A56" s="13"/>
      <c r="B56" s="33" t="s">
        <v>535</v>
      </c>
      <c r="N56" s="21">
        <v>54</v>
      </c>
      <c r="O56" s="21">
        <v>342</v>
      </c>
      <c r="P56" s="21" t="str">
        <f t="shared" si="0"/>
        <v>L342</v>
      </c>
      <c r="Q56" s="21" t="str">
        <f t="shared" si="1"/>
        <v>M342</v>
      </c>
      <c r="R56" s="21" t="s">
        <v>896</v>
      </c>
      <c r="S56" s="21" t="s">
        <v>828</v>
      </c>
    </row>
    <row r="57" spans="1:19" ht="15" customHeight="1">
      <c r="A57" s="13"/>
      <c r="B57" s="33" t="s">
        <v>287</v>
      </c>
      <c r="N57" s="21">
        <v>55</v>
      </c>
      <c r="O57" s="21">
        <v>350</v>
      </c>
      <c r="P57" s="21" t="str">
        <f t="shared" si="0"/>
        <v>L350</v>
      </c>
      <c r="Q57" s="21" t="str">
        <f t="shared" si="1"/>
        <v>M350</v>
      </c>
      <c r="R57" s="21" t="s">
        <v>897</v>
      </c>
      <c r="S57" s="21" t="s">
        <v>829</v>
      </c>
    </row>
    <row r="58" spans="1:19" ht="15" customHeight="1">
      <c r="A58" s="13"/>
      <c r="B58" s="33" t="s">
        <v>536</v>
      </c>
      <c r="N58" s="21">
        <v>56</v>
      </c>
      <c r="O58" s="21">
        <v>356</v>
      </c>
      <c r="P58" s="21" t="str">
        <f t="shared" si="0"/>
        <v>L356</v>
      </c>
      <c r="Q58" s="21" t="str">
        <f t="shared" si="1"/>
        <v>M356</v>
      </c>
      <c r="R58" s="21" t="s">
        <v>785</v>
      </c>
      <c r="S58" s="21" t="s">
        <v>769</v>
      </c>
    </row>
    <row r="59" spans="1:19" ht="15" customHeight="1">
      <c r="A59" s="13"/>
      <c r="B59" s="14" t="s">
        <v>537</v>
      </c>
      <c r="N59" s="21">
        <v>57</v>
      </c>
      <c r="O59" s="21">
        <v>363</v>
      </c>
      <c r="P59" s="21" t="str">
        <f t="shared" si="0"/>
        <v>L363</v>
      </c>
      <c r="Q59" s="21" t="str">
        <f t="shared" si="1"/>
        <v>M363</v>
      </c>
      <c r="R59" s="21" t="s">
        <v>898</v>
      </c>
      <c r="S59" s="21" t="s">
        <v>830</v>
      </c>
    </row>
    <row r="60" spans="1:19" ht="15" customHeight="1">
      <c r="A60" s="13"/>
      <c r="N60" s="21">
        <v>58</v>
      </c>
      <c r="O60" s="21">
        <v>368</v>
      </c>
      <c r="P60" s="21" t="str">
        <f t="shared" si="0"/>
        <v>L368</v>
      </c>
      <c r="Q60" s="21" t="str">
        <f t="shared" si="1"/>
        <v>M368</v>
      </c>
      <c r="R60" s="21" t="s">
        <v>756</v>
      </c>
      <c r="S60" s="21" t="s">
        <v>750</v>
      </c>
    </row>
    <row r="61" spans="1:19" ht="15" customHeight="1">
      <c r="A61" s="13">
        <v>10</v>
      </c>
      <c r="B61" s="13" t="s">
        <v>288</v>
      </c>
      <c r="L61" s="64"/>
      <c r="M61" s="21" t="s">
        <v>3</v>
      </c>
      <c r="N61" s="21">
        <v>59</v>
      </c>
      <c r="O61" s="21">
        <v>375</v>
      </c>
      <c r="P61" s="21" t="str">
        <f t="shared" si="0"/>
        <v>L375</v>
      </c>
      <c r="Q61" s="21" t="str">
        <f t="shared" si="1"/>
        <v>M375</v>
      </c>
      <c r="R61" s="21" t="s">
        <v>786</v>
      </c>
      <c r="S61" s="21" t="s">
        <v>770</v>
      </c>
    </row>
    <row r="62" spans="1:19" ht="15" customHeight="1">
      <c r="A62" s="13"/>
      <c r="B62" s="33" t="s">
        <v>538</v>
      </c>
      <c r="N62" s="21">
        <v>60</v>
      </c>
      <c r="O62" s="21">
        <v>389</v>
      </c>
      <c r="P62" s="21" t="str">
        <f t="shared" si="0"/>
        <v>L389</v>
      </c>
      <c r="Q62" s="21" t="str">
        <f t="shared" si="1"/>
        <v>M389</v>
      </c>
      <c r="R62" s="21" t="s">
        <v>899</v>
      </c>
      <c r="S62" s="21" t="s">
        <v>831</v>
      </c>
    </row>
    <row r="63" spans="1:19" ht="15" customHeight="1">
      <c r="A63" s="13"/>
      <c r="B63" s="33" t="s">
        <v>539</v>
      </c>
      <c r="N63" s="21">
        <v>61</v>
      </c>
      <c r="O63" s="21">
        <v>422</v>
      </c>
      <c r="P63" s="21" t="str">
        <f t="shared" si="0"/>
        <v>L422</v>
      </c>
      <c r="Q63" s="21" t="str">
        <f t="shared" si="1"/>
        <v>M422</v>
      </c>
      <c r="R63" s="21" t="s">
        <v>900</v>
      </c>
      <c r="S63" s="21" t="s">
        <v>832</v>
      </c>
    </row>
    <row r="64" spans="1:19" ht="15" customHeight="1">
      <c r="A64" s="13"/>
      <c r="B64" s="33" t="s">
        <v>540</v>
      </c>
      <c r="N64" s="21">
        <v>62</v>
      </c>
      <c r="O64" s="21">
        <v>427</v>
      </c>
      <c r="P64" s="21" t="str">
        <f t="shared" si="0"/>
        <v>L427</v>
      </c>
      <c r="Q64" s="21" t="str">
        <f t="shared" si="1"/>
        <v>M427</v>
      </c>
      <c r="R64" s="21" t="s">
        <v>901</v>
      </c>
      <c r="S64" s="21" t="s">
        <v>833</v>
      </c>
    </row>
    <row r="65" spans="1:19" ht="15" customHeight="1">
      <c r="A65" s="13"/>
      <c r="B65" s="33" t="s">
        <v>541</v>
      </c>
      <c r="N65" s="21">
        <v>63</v>
      </c>
      <c r="O65" s="21">
        <v>431</v>
      </c>
      <c r="P65" s="21" t="str">
        <f t="shared" si="0"/>
        <v>L431</v>
      </c>
      <c r="Q65" s="21" t="str">
        <f t="shared" si="1"/>
        <v>M431</v>
      </c>
      <c r="R65" s="21" t="s">
        <v>902</v>
      </c>
      <c r="S65" s="21" t="s">
        <v>834</v>
      </c>
    </row>
    <row r="66" spans="1:19" ht="15" customHeight="1">
      <c r="A66" s="13"/>
      <c r="B66" s="33" t="s">
        <v>289</v>
      </c>
      <c r="N66" s="21">
        <v>64</v>
      </c>
      <c r="O66" s="21">
        <v>435</v>
      </c>
      <c r="P66" s="21" t="str">
        <f t="shared" si="0"/>
        <v>L435</v>
      </c>
      <c r="Q66" s="21" t="str">
        <f t="shared" si="1"/>
        <v>M435</v>
      </c>
      <c r="R66" s="21" t="s">
        <v>903</v>
      </c>
      <c r="S66" s="21" t="s">
        <v>835</v>
      </c>
    </row>
    <row r="67" spans="1:19" ht="15" customHeight="1">
      <c r="A67" s="13"/>
      <c r="B67" s="33"/>
      <c r="N67" s="21">
        <v>65</v>
      </c>
      <c r="O67" s="21">
        <v>439</v>
      </c>
      <c r="P67" s="21" t="str">
        <f t="shared" si="0"/>
        <v>L439</v>
      </c>
      <c r="Q67" s="21" t="str">
        <f t="shared" si="1"/>
        <v>M439</v>
      </c>
      <c r="R67" s="21" t="s">
        <v>904</v>
      </c>
      <c r="S67" s="21" t="s">
        <v>836</v>
      </c>
    </row>
    <row r="68" spans="1:19" ht="15" customHeight="1">
      <c r="A68" s="13">
        <v>11</v>
      </c>
      <c r="B68" s="13" t="s">
        <v>290</v>
      </c>
      <c r="L68" s="64"/>
      <c r="M68" s="21" t="s">
        <v>2</v>
      </c>
      <c r="N68" s="21">
        <v>66</v>
      </c>
      <c r="O68" s="21">
        <v>465</v>
      </c>
      <c r="P68" s="21" t="str">
        <f aca="true" t="shared" si="2" ref="P68:P92">CONCATENATE("L",O68)</f>
        <v>L465</v>
      </c>
      <c r="Q68" s="21" t="str">
        <f aca="true" t="shared" si="3" ref="Q68:Q92">CONCATENATE("M",O68)</f>
        <v>M465</v>
      </c>
      <c r="R68" s="21" t="s">
        <v>787</v>
      </c>
      <c r="S68" s="21" t="s">
        <v>771</v>
      </c>
    </row>
    <row r="69" spans="1:19" ht="15" customHeight="1">
      <c r="A69" s="13"/>
      <c r="B69" s="106" t="s">
        <v>542</v>
      </c>
      <c r="C69" s="106"/>
      <c r="D69" s="106"/>
      <c r="E69" s="106"/>
      <c r="F69" s="106"/>
      <c r="G69" s="106"/>
      <c r="H69" s="106"/>
      <c r="I69" s="106"/>
      <c r="J69" s="106"/>
      <c r="K69" s="106"/>
      <c r="N69" s="21">
        <v>67</v>
      </c>
      <c r="O69" s="21">
        <v>469</v>
      </c>
      <c r="P69" s="21" t="str">
        <f t="shared" si="2"/>
        <v>L469</v>
      </c>
      <c r="Q69" s="21" t="str">
        <f t="shared" si="3"/>
        <v>M469</v>
      </c>
      <c r="R69" s="21" t="s">
        <v>905</v>
      </c>
      <c r="S69" s="21" t="s">
        <v>837</v>
      </c>
    </row>
    <row r="70" spans="1:19" ht="15" customHeight="1">
      <c r="A70" s="13"/>
      <c r="B70" s="33" t="s">
        <v>543</v>
      </c>
      <c r="N70" s="21">
        <v>68</v>
      </c>
      <c r="O70" s="21">
        <v>473</v>
      </c>
      <c r="P70" s="21" t="str">
        <f t="shared" si="2"/>
        <v>L473</v>
      </c>
      <c r="Q70" s="21" t="str">
        <f t="shared" si="3"/>
        <v>M473</v>
      </c>
      <c r="R70" s="21" t="s">
        <v>906</v>
      </c>
      <c r="S70" s="21" t="s">
        <v>838</v>
      </c>
    </row>
    <row r="71" spans="1:19" ht="15" customHeight="1">
      <c r="A71" s="13"/>
      <c r="B71" s="33" t="s">
        <v>544</v>
      </c>
      <c r="N71" s="21">
        <v>69</v>
      </c>
      <c r="O71" s="21">
        <v>477</v>
      </c>
      <c r="P71" s="21" t="str">
        <f t="shared" si="2"/>
        <v>L477</v>
      </c>
      <c r="Q71" s="21" t="str">
        <f t="shared" si="3"/>
        <v>M477</v>
      </c>
      <c r="R71" s="21" t="s">
        <v>907</v>
      </c>
      <c r="S71" s="21" t="s">
        <v>839</v>
      </c>
    </row>
    <row r="72" spans="1:19" ht="15" customHeight="1">
      <c r="A72" s="13"/>
      <c r="B72" s="14" t="s">
        <v>291</v>
      </c>
      <c r="N72" s="21">
        <v>70</v>
      </c>
      <c r="O72" s="21">
        <v>481</v>
      </c>
      <c r="P72" s="21" t="str">
        <f t="shared" si="2"/>
        <v>L481</v>
      </c>
      <c r="Q72" s="21" t="str">
        <f t="shared" si="3"/>
        <v>M481</v>
      </c>
      <c r="R72" s="21" t="s">
        <v>908</v>
      </c>
      <c r="S72" s="21" t="s">
        <v>840</v>
      </c>
    </row>
    <row r="73" spans="1:19" ht="15" customHeight="1">
      <c r="A73" s="13"/>
      <c r="B73" s="33" t="s">
        <v>545</v>
      </c>
      <c r="N73" s="21">
        <v>71</v>
      </c>
      <c r="O73" s="21">
        <v>485</v>
      </c>
      <c r="P73" s="21" t="str">
        <f t="shared" si="2"/>
        <v>L485</v>
      </c>
      <c r="Q73" s="21" t="str">
        <f t="shared" si="3"/>
        <v>M485</v>
      </c>
      <c r="R73" s="21" t="s">
        <v>788</v>
      </c>
      <c r="S73" s="21" t="s">
        <v>772</v>
      </c>
    </row>
    <row r="74" spans="1:19" ht="15" customHeight="1">
      <c r="A74" s="13"/>
      <c r="B74" s="33"/>
      <c r="N74" s="21">
        <v>72</v>
      </c>
      <c r="O74" s="21">
        <v>489</v>
      </c>
      <c r="P74" s="21" t="str">
        <f t="shared" si="2"/>
        <v>L489</v>
      </c>
      <c r="Q74" s="21" t="str">
        <f t="shared" si="3"/>
        <v>M489</v>
      </c>
      <c r="R74" s="21" t="s">
        <v>909</v>
      </c>
      <c r="S74" s="21" t="s">
        <v>841</v>
      </c>
    </row>
    <row r="75" spans="1:19" ht="15" customHeight="1">
      <c r="A75" s="34">
        <v>12</v>
      </c>
      <c r="B75" s="34" t="s">
        <v>421</v>
      </c>
      <c r="C75" s="35"/>
      <c r="D75" s="35"/>
      <c r="E75" s="35"/>
      <c r="F75" s="35"/>
      <c r="G75" s="35"/>
      <c r="H75" s="35"/>
      <c r="I75" s="35"/>
      <c r="L75" s="64"/>
      <c r="M75" s="21" t="s">
        <v>2</v>
      </c>
      <c r="N75" s="21">
        <v>73</v>
      </c>
      <c r="O75" s="21">
        <v>493</v>
      </c>
      <c r="P75" s="21" t="str">
        <f t="shared" si="2"/>
        <v>L493</v>
      </c>
      <c r="Q75" s="21" t="str">
        <f t="shared" si="3"/>
        <v>M493</v>
      </c>
      <c r="R75" s="21" t="s">
        <v>910</v>
      </c>
      <c r="S75" s="21" t="s">
        <v>842</v>
      </c>
    </row>
    <row r="76" spans="1:19" ht="15" customHeight="1">
      <c r="A76" s="13"/>
      <c r="B76" s="33" t="s">
        <v>546</v>
      </c>
      <c r="F76" s="33" t="s">
        <v>548</v>
      </c>
      <c r="N76" s="21">
        <v>74</v>
      </c>
      <c r="O76" s="21">
        <v>497</v>
      </c>
      <c r="P76" s="21" t="str">
        <f t="shared" si="2"/>
        <v>L497</v>
      </c>
      <c r="Q76" s="21" t="str">
        <f t="shared" si="3"/>
        <v>M497</v>
      </c>
      <c r="R76" s="21" t="s">
        <v>911</v>
      </c>
      <c r="S76" s="21" t="s">
        <v>843</v>
      </c>
    </row>
    <row r="77" spans="1:19" ht="15" customHeight="1">
      <c r="A77" s="13"/>
      <c r="B77" s="33" t="s">
        <v>547</v>
      </c>
      <c r="F77" s="33" t="s">
        <v>549</v>
      </c>
      <c r="N77" s="21">
        <v>75</v>
      </c>
      <c r="O77" s="21">
        <v>501</v>
      </c>
      <c r="P77" s="21" t="str">
        <f t="shared" si="2"/>
        <v>L501</v>
      </c>
      <c r="Q77" s="21" t="str">
        <f t="shared" si="3"/>
        <v>M501</v>
      </c>
      <c r="R77" s="21" t="s">
        <v>912</v>
      </c>
      <c r="S77" s="21" t="s">
        <v>844</v>
      </c>
    </row>
    <row r="78" spans="1:19" ht="15" customHeight="1">
      <c r="A78" s="13"/>
      <c r="B78" s="33"/>
      <c r="N78" s="21">
        <v>76</v>
      </c>
      <c r="O78" s="21">
        <v>507</v>
      </c>
      <c r="P78" s="21" t="str">
        <f t="shared" si="2"/>
        <v>L507</v>
      </c>
      <c r="Q78" s="21" t="str">
        <f t="shared" si="3"/>
        <v>M507</v>
      </c>
      <c r="R78" s="21" t="s">
        <v>913</v>
      </c>
      <c r="S78" s="21" t="s">
        <v>845</v>
      </c>
    </row>
    <row r="79" spans="1:19" ht="15" customHeight="1">
      <c r="A79" s="13">
        <v>13</v>
      </c>
      <c r="B79" s="13" t="s">
        <v>292</v>
      </c>
      <c r="L79" s="64"/>
      <c r="M79" s="21" t="s">
        <v>4</v>
      </c>
      <c r="N79" s="21">
        <v>77</v>
      </c>
      <c r="O79" s="21">
        <v>513</v>
      </c>
      <c r="P79" s="21" t="str">
        <f t="shared" si="2"/>
        <v>L513</v>
      </c>
      <c r="Q79" s="21" t="str">
        <f t="shared" si="3"/>
        <v>M513</v>
      </c>
      <c r="R79" s="21" t="s">
        <v>914</v>
      </c>
      <c r="S79" s="21" t="s">
        <v>846</v>
      </c>
    </row>
    <row r="80" spans="1:19" ht="15" customHeight="1">
      <c r="A80" s="13"/>
      <c r="B80" s="33" t="s">
        <v>550</v>
      </c>
      <c r="N80" s="21">
        <v>78</v>
      </c>
      <c r="O80" s="21">
        <v>519</v>
      </c>
      <c r="P80" s="21" t="str">
        <f t="shared" si="2"/>
        <v>L519</v>
      </c>
      <c r="Q80" s="21" t="str">
        <f t="shared" si="3"/>
        <v>M519</v>
      </c>
      <c r="R80" s="21" t="s">
        <v>789</v>
      </c>
      <c r="S80" s="21" t="s">
        <v>773</v>
      </c>
    </row>
    <row r="81" spans="1:19" ht="15" customHeight="1">
      <c r="A81" s="13"/>
      <c r="B81" s="33" t="s">
        <v>551</v>
      </c>
      <c r="N81" s="21">
        <v>79</v>
      </c>
      <c r="O81" s="21">
        <v>524</v>
      </c>
      <c r="P81" s="21" t="str">
        <f t="shared" si="2"/>
        <v>L524</v>
      </c>
      <c r="Q81" s="21" t="str">
        <f t="shared" si="3"/>
        <v>M524</v>
      </c>
      <c r="R81" s="21" t="s">
        <v>915</v>
      </c>
      <c r="S81" s="21" t="s">
        <v>847</v>
      </c>
    </row>
    <row r="82" spans="1:19" ht="15" customHeight="1">
      <c r="A82" s="13"/>
      <c r="B82" s="33" t="s">
        <v>552</v>
      </c>
      <c r="N82" s="21">
        <v>80</v>
      </c>
      <c r="O82" s="21">
        <v>529</v>
      </c>
      <c r="P82" s="21" t="str">
        <f t="shared" si="2"/>
        <v>L529</v>
      </c>
      <c r="Q82" s="21" t="str">
        <f t="shared" si="3"/>
        <v>M529</v>
      </c>
      <c r="R82" s="21" t="s">
        <v>916</v>
      </c>
      <c r="S82" s="21" t="s">
        <v>848</v>
      </c>
    </row>
    <row r="83" spans="1:19" ht="15" customHeight="1">
      <c r="A83" s="13"/>
      <c r="B83" s="33" t="s">
        <v>293</v>
      </c>
      <c r="N83" s="21">
        <v>81</v>
      </c>
      <c r="O83" s="21">
        <v>535</v>
      </c>
      <c r="P83" s="21" t="str">
        <f t="shared" si="2"/>
        <v>L535</v>
      </c>
      <c r="Q83" s="21" t="str">
        <f t="shared" si="3"/>
        <v>M535</v>
      </c>
      <c r="R83" s="21" t="s">
        <v>917</v>
      </c>
      <c r="S83" s="21" t="s">
        <v>849</v>
      </c>
    </row>
    <row r="84" spans="1:19" ht="15" customHeight="1">
      <c r="A84" s="13"/>
      <c r="B84" s="33" t="s">
        <v>553</v>
      </c>
      <c r="N84" s="21">
        <v>82</v>
      </c>
      <c r="O84" s="21">
        <v>541</v>
      </c>
      <c r="P84" s="21" t="str">
        <f t="shared" si="2"/>
        <v>L541</v>
      </c>
      <c r="Q84" s="21" t="str">
        <f t="shared" si="3"/>
        <v>M541</v>
      </c>
      <c r="R84" s="21" t="s">
        <v>918</v>
      </c>
      <c r="S84" s="21" t="s">
        <v>850</v>
      </c>
    </row>
    <row r="85" spans="1:19" ht="15" customHeight="1">
      <c r="A85" s="13"/>
      <c r="B85" s="33"/>
      <c r="N85" s="21">
        <v>83</v>
      </c>
      <c r="O85" s="21">
        <v>545</v>
      </c>
      <c r="P85" s="21" t="str">
        <f t="shared" si="2"/>
        <v>L545</v>
      </c>
      <c r="Q85" s="21" t="str">
        <f t="shared" si="3"/>
        <v>M545</v>
      </c>
      <c r="R85" s="21" t="s">
        <v>919</v>
      </c>
      <c r="S85" s="21" t="s">
        <v>851</v>
      </c>
    </row>
    <row r="86" spans="1:19" ht="15" customHeight="1">
      <c r="A86" s="13">
        <v>14</v>
      </c>
      <c r="B86" s="13" t="s">
        <v>294</v>
      </c>
      <c r="L86" s="64"/>
      <c r="M86" s="21" t="s">
        <v>0</v>
      </c>
      <c r="N86" s="21">
        <v>84</v>
      </c>
      <c r="O86" s="21">
        <v>551</v>
      </c>
      <c r="P86" s="21" t="str">
        <f t="shared" si="2"/>
        <v>L551</v>
      </c>
      <c r="Q86" s="21" t="str">
        <f t="shared" si="3"/>
        <v>M551</v>
      </c>
      <c r="R86" s="21" t="s">
        <v>920</v>
      </c>
      <c r="S86" s="21" t="s">
        <v>852</v>
      </c>
    </row>
    <row r="87" spans="1:19" ht="15" customHeight="1">
      <c r="A87" s="13"/>
      <c r="B87" s="14" t="s">
        <v>554</v>
      </c>
      <c r="N87" s="21">
        <v>85</v>
      </c>
      <c r="O87" s="21">
        <v>555</v>
      </c>
      <c r="P87" s="21" t="str">
        <f t="shared" si="2"/>
        <v>L555</v>
      </c>
      <c r="Q87" s="21" t="str">
        <f t="shared" si="3"/>
        <v>M555</v>
      </c>
      <c r="R87" s="21" t="s">
        <v>921</v>
      </c>
      <c r="S87" s="21" t="s">
        <v>853</v>
      </c>
    </row>
    <row r="88" spans="1:19" ht="15" customHeight="1">
      <c r="A88" s="13"/>
      <c r="B88" s="14" t="s">
        <v>556</v>
      </c>
      <c r="N88" s="21">
        <v>86</v>
      </c>
      <c r="O88" s="21">
        <v>561</v>
      </c>
      <c r="P88" s="21" t="str">
        <f t="shared" si="2"/>
        <v>L561</v>
      </c>
      <c r="Q88" s="21" t="str">
        <f t="shared" si="3"/>
        <v>M561</v>
      </c>
      <c r="R88" s="21" t="s">
        <v>757</v>
      </c>
      <c r="S88" s="21" t="s">
        <v>751</v>
      </c>
    </row>
    <row r="89" spans="1:19" ht="15" customHeight="1">
      <c r="A89" s="13"/>
      <c r="B89" s="14" t="s">
        <v>555</v>
      </c>
      <c r="N89" s="21">
        <v>87</v>
      </c>
      <c r="O89" s="21">
        <v>567</v>
      </c>
      <c r="P89" s="21" t="str">
        <f t="shared" si="2"/>
        <v>L567</v>
      </c>
      <c r="Q89" s="21" t="str">
        <f t="shared" si="3"/>
        <v>M567</v>
      </c>
      <c r="R89" s="21" t="s">
        <v>922</v>
      </c>
      <c r="S89" s="21" t="s">
        <v>854</v>
      </c>
    </row>
    <row r="90" spans="1:19" ht="15" customHeight="1">
      <c r="A90" s="13"/>
      <c r="B90" s="33" t="s">
        <v>557</v>
      </c>
      <c r="N90" s="21">
        <v>88</v>
      </c>
      <c r="O90" s="21">
        <v>574</v>
      </c>
      <c r="P90" s="21" t="str">
        <f t="shared" si="2"/>
        <v>L574</v>
      </c>
      <c r="Q90" s="21" t="str">
        <f t="shared" si="3"/>
        <v>M574</v>
      </c>
      <c r="R90" s="21" t="s">
        <v>923</v>
      </c>
      <c r="S90" s="21" t="s">
        <v>855</v>
      </c>
    </row>
    <row r="91" spans="1:19" ht="15" customHeight="1">
      <c r="A91" s="13"/>
      <c r="B91" s="33"/>
      <c r="N91" s="21">
        <v>89</v>
      </c>
      <c r="O91" s="21">
        <v>578</v>
      </c>
      <c r="P91" s="21" t="str">
        <f t="shared" si="2"/>
        <v>L578</v>
      </c>
      <c r="Q91" s="21" t="str">
        <f t="shared" si="3"/>
        <v>M578</v>
      </c>
      <c r="R91" s="21" t="s">
        <v>924</v>
      </c>
      <c r="S91" s="21" t="s">
        <v>856</v>
      </c>
    </row>
    <row r="92" spans="1:19" ht="15" customHeight="1">
      <c r="A92" s="13">
        <v>15</v>
      </c>
      <c r="B92" s="13" t="s">
        <v>295</v>
      </c>
      <c r="L92" s="64"/>
      <c r="M92" s="21" t="s">
        <v>2</v>
      </c>
      <c r="N92" s="21">
        <v>90</v>
      </c>
      <c r="O92" s="21">
        <v>584</v>
      </c>
      <c r="P92" s="21" t="str">
        <f t="shared" si="2"/>
        <v>L584</v>
      </c>
      <c r="Q92" s="21" t="str">
        <f t="shared" si="3"/>
        <v>M584</v>
      </c>
      <c r="R92" s="21" t="s">
        <v>925</v>
      </c>
      <c r="S92" s="21" t="s">
        <v>857</v>
      </c>
    </row>
    <row r="93" spans="1:19" ht="15" customHeight="1">
      <c r="A93" s="13"/>
      <c r="B93" s="33" t="s">
        <v>558</v>
      </c>
      <c r="N93" s="21"/>
      <c r="O93" s="21"/>
      <c r="P93" s="21"/>
      <c r="Q93" s="21"/>
      <c r="R93" s="21"/>
      <c r="S93" s="21"/>
    </row>
    <row r="94" spans="1:2" ht="15" customHeight="1">
      <c r="A94" s="13"/>
      <c r="B94" s="33" t="s">
        <v>559</v>
      </c>
    </row>
    <row r="95" spans="1:2" ht="15" customHeight="1">
      <c r="A95" s="13"/>
      <c r="B95" s="33" t="s">
        <v>560</v>
      </c>
    </row>
    <row r="96" spans="1:2" ht="15" customHeight="1">
      <c r="A96" s="13"/>
      <c r="B96" s="33" t="s">
        <v>561</v>
      </c>
    </row>
    <row r="97" spans="1:2" ht="15" customHeight="1">
      <c r="A97" s="13"/>
      <c r="B97" s="33"/>
    </row>
    <row r="98" spans="1:11" ht="15" customHeight="1">
      <c r="A98" s="13"/>
      <c r="B98" s="103" t="s">
        <v>296</v>
      </c>
      <c r="C98" s="104"/>
      <c r="D98" s="104"/>
      <c r="E98" s="104"/>
      <c r="F98" s="104"/>
      <c r="G98" s="104"/>
      <c r="H98" s="104"/>
      <c r="I98" s="104"/>
      <c r="J98" s="104"/>
      <c r="K98" s="104"/>
    </row>
    <row r="99" spans="1:11" ht="15" customHeight="1">
      <c r="A99" s="13"/>
      <c r="B99" s="36"/>
      <c r="C99" s="37"/>
      <c r="D99" s="37"/>
      <c r="E99" s="37"/>
      <c r="F99" s="37"/>
      <c r="G99" s="37"/>
      <c r="H99" s="37"/>
      <c r="I99" s="37"/>
      <c r="J99" s="37"/>
      <c r="K99" s="37"/>
    </row>
    <row r="100" spans="1:13" ht="15" customHeight="1">
      <c r="A100" s="13">
        <v>16</v>
      </c>
      <c r="B100" s="101" t="s">
        <v>401</v>
      </c>
      <c r="C100" s="101"/>
      <c r="D100" s="101"/>
      <c r="E100" s="101"/>
      <c r="F100" s="101"/>
      <c r="G100" s="101"/>
      <c r="H100" s="101"/>
      <c r="I100" s="101"/>
      <c r="J100" s="101"/>
      <c r="L100" s="64"/>
      <c r="M100" s="21" t="s">
        <v>4</v>
      </c>
    </row>
    <row r="101" spans="1:8" ht="15" customHeight="1">
      <c r="A101" s="13"/>
      <c r="B101" s="38" t="s">
        <v>562</v>
      </c>
      <c r="D101" s="38" t="s">
        <v>563</v>
      </c>
      <c r="F101" s="38" t="s">
        <v>564</v>
      </c>
      <c r="H101" s="39" t="s">
        <v>565</v>
      </c>
    </row>
    <row r="102" spans="1:8" ht="15" customHeight="1">
      <c r="A102" s="13"/>
      <c r="B102" s="38"/>
      <c r="D102" s="38"/>
      <c r="F102" s="38"/>
      <c r="H102" s="39"/>
    </row>
    <row r="103" spans="1:13" ht="15" customHeight="1">
      <c r="A103" s="13">
        <v>17</v>
      </c>
      <c r="B103" s="101" t="s">
        <v>297</v>
      </c>
      <c r="C103" s="101"/>
      <c r="D103" s="101"/>
      <c r="E103" s="101"/>
      <c r="F103" s="101"/>
      <c r="G103" s="101"/>
      <c r="H103" s="101"/>
      <c r="I103" s="101"/>
      <c r="J103" s="101"/>
      <c r="K103" s="101"/>
      <c r="L103" s="64"/>
      <c r="M103" s="21" t="s">
        <v>2</v>
      </c>
    </row>
    <row r="104" spans="1:14" ht="15" customHeight="1">
      <c r="A104" s="13"/>
      <c r="B104" s="14" t="s">
        <v>566</v>
      </c>
      <c r="D104" s="14" t="s">
        <v>567</v>
      </c>
      <c r="F104" s="14" t="s">
        <v>568</v>
      </c>
      <c r="H104" s="14" t="s">
        <v>569</v>
      </c>
      <c r="N104" s="71"/>
    </row>
    <row r="105" spans="1:14" ht="15" customHeight="1">
      <c r="A105" s="13"/>
      <c r="N105" s="71"/>
    </row>
    <row r="106" spans="1:13" ht="15" customHeight="1">
      <c r="A106" s="13">
        <v>18</v>
      </c>
      <c r="B106" s="105" t="s">
        <v>402</v>
      </c>
      <c r="C106" s="105"/>
      <c r="D106" s="105"/>
      <c r="E106" s="105"/>
      <c r="F106" s="105"/>
      <c r="G106" s="105"/>
      <c r="H106" s="105"/>
      <c r="I106" s="105"/>
      <c r="J106" s="105"/>
      <c r="K106" s="105"/>
      <c r="L106" s="64"/>
      <c r="M106" s="21" t="s">
        <v>3</v>
      </c>
    </row>
    <row r="107" spans="1:14" ht="15" customHeight="1">
      <c r="A107" s="13"/>
      <c r="B107" s="107" t="s">
        <v>403</v>
      </c>
      <c r="C107" s="107"/>
      <c r="D107" s="107"/>
      <c r="E107" s="107"/>
      <c r="F107" s="107"/>
      <c r="G107" s="107"/>
      <c r="H107" s="107"/>
      <c r="I107" s="107"/>
      <c r="J107" s="107"/>
      <c r="K107" s="107"/>
      <c r="N107" s="71"/>
    </row>
    <row r="108" spans="1:14" ht="15" customHeight="1">
      <c r="A108" s="13"/>
      <c r="B108" s="107"/>
      <c r="C108" s="107"/>
      <c r="D108" s="107"/>
      <c r="E108" s="107"/>
      <c r="F108" s="107"/>
      <c r="G108" s="107"/>
      <c r="H108" s="107"/>
      <c r="I108" s="107"/>
      <c r="J108" s="107"/>
      <c r="K108" s="107"/>
      <c r="N108" s="71"/>
    </row>
    <row r="109" spans="1:8" ht="15" customHeight="1">
      <c r="A109" s="13"/>
      <c r="B109" s="14" t="s">
        <v>570</v>
      </c>
      <c r="D109" s="14" t="s">
        <v>571</v>
      </c>
      <c r="F109" s="14" t="s">
        <v>572</v>
      </c>
      <c r="H109" s="14" t="s">
        <v>573</v>
      </c>
    </row>
    <row r="110" ht="15" customHeight="1">
      <c r="A110" s="13"/>
    </row>
    <row r="111" spans="1:13" ht="15" customHeight="1">
      <c r="A111" s="13">
        <v>19</v>
      </c>
      <c r="B111" s="40" t="s">
        <v>298</v>
      </c>
      <c r="L111" s="64"/>
      <c r="M111" s="21" t="s">
        <v>2</v>
      </c>
    </row>
    <row r="112" spans="1:10" ht="15" customHeight="1">
      <c r="A112" s="13"/>
      <c r="B112" s="96" t="s">
        <v>574</v>
      </c>
      <c r="C112" s="96"/>
      <c r="D112" s="96"/>
      <c r="E112" s="96"/>
      <c r="F112" s="96"/>
      <c r="G112" s="96"/>
      <c r="H112" s="96"/>
      <c r="I112" s="96"/>
      <c r="J112" s="96"/>
    </row>
    <row r="113" spans="1:11" ht="15" customHeight="1">
      <c r="A113" s="13"/>
      <c r="B113" s="96" t="s">
        <v>575</v>
      </c>
      <c r="C113" s="96"/>
      <c r="D113" s="96"/>
      <c r="E113" s="96"/>
      <c r="F113" s="96"/>
      <c r="G113" s="96"/>
      <c r="H113" s="96"/>
      <c r="I113" s="96"/>
      <c r="J113" s="96"/>
      <c r="K113" s="96"/>
    </row>
    <row r="114" spans="1:11" ht="15" customHeight="1">
      <c r="A114" s="13"/>
      <c r="B114" s="96" t="s">
        <v>576</v>
      </c>
      <c r="C114" s="96"/>
      <c r="D114" s="96"/>
      <c r="E114" s="96"/>
      <c r="F114" s="96"/>
      <c r="G114" s="96"/>
      <c r="H114" s="96"/>
      <c r="I114" s="96"/>
      <c r="J114" s="96"/>
      <c r="K114" s="96"/>
    </row>
    <row r="115" spans="1:10" ht="15" customHeight="1">
      <c r="A115" s="13"/>
      <c r="B115" s="96" t="s">
        <v>577</v>
      </c>
      <c r="C115" s="96"/>
      <c r="D115" s="96"/>
      <c r="E115" s="96"/>
      <c r="F115" s="96"/>
      <c r="G115" s="96"/>
      <c r="H115" s="96"/>
      <c r="I115" s="96"/>
      <c r="J115" s="96"/>
    </row>
    <row r="116" spans="1:10" ht="15" customHeight="1">
      <c r="A116" s="13"/>
      <c r="B116" s="41"/>
      <c r="C116" s="41"/>
      <c r="D116" s="41"/>
      <c r="E116" s="41"/>
      <c r="F116" s="41"/>
      <c r="G116" s="41"/>
      <c r="H116" s="41"/>
      <c r="I116" s="41"/>
      <c r="J116" s="41"/>
    </row>
    <row r="117" spans="1:13" ht="15" customHeight="1">
      <c r="A117" s="13">
        <v>20</v>
      </c>
      <c r="B117" s="117" t="s">
        <v>299</v>
      </c>
      <c r="C117" s="117"/>
      <c r="D117" s="117"/>
      <c r="E117" s="117"/>
      <c r="F117" s="117"/>
      <c r="G117" s="117"/>
      <c r="H117" s="117"/>
      <c r="I117" s="117"/>
      <c r="J117" s="117"/>
      <c r="K117" s="117"/>
      <c r="L117" s="64"/>
      <c r="M117" s="21" t="s">
        <v>4</v>
      </c>
    </row>
    <row r="118" spans="1:12" ht="15" customHeight="1">
      <c r="A118" s="13"/>
      <c r="B118" s="117"/>
      <c r="C118" s="117"/>
      <c r="D118" s="117"/>
      <c r="E118" s="117"/>
      <c r="F118" s="117"/>
      <c r="G118" s="117"/>
      <c r="H118" s="117"/>
      <c r="I118" s="117"/>
      <c r="J118" s="117"/>
      <c r="K118" s="117"/>
      <c r="L118" s="65"/>
    </row>
    <row r="119" spans="1:14" ht="15" customHeight="1">
      <c r="A119" s="13"/>
      <c r="B119" s="14" t="s">
        <v>578</v>
      </c>
      <c r="D119" s="14" t="s">
        <v>579</v>
      </c>
      <c r="F119" s="14" t="s">
        <v>580</v>
      </c>
      <c r="H119" s="14" t="s">
        <v>581</v>
      </c>
      <c r="N119" s="71"/>
    </row>
    <row r="120" ht="10.5" customHeight="1">
      <c r="A120" s="13"/>
    </row>
    <row r="121" spans="1:13" ht="18" customHeight="1">
      <c r="A121" s="13">
        <v>21</v>
      </c>
      <c r="B121" s="94" t="s">
        <v>927</v>
      </c>
      <c r="C121" s="94"/>
      <c r="D121" s="94"/>
      <c r="E121" s="94"/>
      <c r="F121" s="94"/>
      <c r="G121" s="94"/>
      <c r="H121" s="94"/>
      <c r="I121" s="94"/>
      <c r="J121" s="94"/>
      <c r="K121" s="94"/>
      <c r="L121" s="64"/>
      <c r="M121" s="21" t="s">
        <v>2</v>
      </c>
    </row>
    <row r="122" spans="1:11" ht="15" customHeight="1">
      <c r="A122" s="13"/>
      <c r="B122" s="42" t="s">
        <v>300</v>
      </c>
      <c r="C122" s="42"/>
      <c r="D122" s="42"/>
      <c r="E122" s="42"/>
      <c r="F122" s="42"/>
      <c r="G122" s="42"/>
      <c r="H122" s="42"/>
      <c r="I122" s="42"/>
      <c r="J122" s="42"/>
      <c r="K122" s="42"/>
    </row>
    <row r="123" spans="1:10" ht="15" customHeight="1">
      <c r="A123" s="13"/>
      <c r="B123" s="14" t="s">
        <v>582</v>
      </c>
      <c r="E123" s="43" t="s">
        <v>583</v>
      </c>
      <c r="H123" s="14" t="s">
        <v>584</v>
      </c>
      <c r="J123" s="14" t="s">
        <v>585</v>
      </c>
    </row>
    <row r="124" ht="15" customHeight="1">
      <c r="A124" s="13"/>
    </row>
    <row r="125" spans="1:13" ht="15" customHeight="1">
      <c r="A125" s="13">
        <v>22</v>
      </c>
      <c r="B125" s="13" t="s">
        <v>928</v>
      </c>
      <c r="L125" s="64"/>
      <c r="M125" s="21" t="s">
        <v>3</v>
      </c>
    </row>
    <row r="126" spans="1:2" ht="15" customHeight="1">
      <c r="A126" s="13"/>
      <c r="B126" s="29" t="s">
        <v>404</v>
      </c>
    </row>
    <row r="127" ht="15" customHeight="1">
      <c r="A127" s="13"/>
    </row>
    <row r="128" ht="15" customHeight="1">
      <c r="A128" s="13"/>
    </row>
    <row r="129" ht="15" customHeight="1">
      <c r="A129" s="13"/>
    </row>
    <row r="130" ht="15" customHeight="1">
      <c r="A130" s="13"/>
    </row>
    <row r="131" ht="15" customHeight="1">
      <c r="A131" s="13"/>
    </row>
    <row r="132" ht="15" customHeight="1">
      <c r="A132" s="13"/>
    </row>
    <row r="133" spans="1:8" ht="15" customHeight="1">
      <c r="A133" s="13"/>
      <c r="B133" s="14" t="s">
        <v>586</v>
      </c>
      <c r="D133" s="14" t="s">
        <v>587</v>
      </c>
      <c r="F133" s="14" t="s">
        <v>588</v>
      </c>
      <c r="H133" s="44" t="s">
        <v>589</v>
      </c>
    </row>
    <row r="134" ht="15" customHeight="1">
      <c r="A134" s="13"/>
    </row>
    <row r="135" spans="1:2" ht="15" customHeight="1">
      <c r="A135" s="13"/>
      <c r="B135" s="29" t="s">
        <v>301</v>
      </c>
    </row>
    <row r="136" ht="15" customHeight="1">
      <c r="A136" s="13"/>
    </row>
    <row r="137" ht="15" customHeight="1">
      <c r="A137" s="13"/>
    </row>
    <row r="138" ht="15" customHeight="1">
      <c r="A138" s="13"/>
    </row>
    <row r="139" ht="15" customHeight="1">
      <c r="A139" s="13"/>
    </row>
    <row r="140" ht="15" customHeight="1">
      <c r="A140" s="13"/>
    </row>
    <row r="141" ht="15" customHeight="1">
      <c r="A141" s="13"/>
    </row>
    <row r="142" ht="15" customHeight="1">
      <c r="A142" s="13"/>
    </row>
    <row r="143" ht="15" customHeight="1">
      <c r="A143" s="13"/>
    </row>
    <row r="144" spans="1:8" ht="15" customHeight="1">
      <c r="A144" s="13"/>
      <c r="H144" s="73"/>
    </row>
    <row r="145" spans="1:13" ht="15" customHeight="1">
      <c r="A145" s="13">
        <v>23</v>
      </c>
      <c r="B145" s="74" t="s">
        <v>929</v>
      </c>
      <c r="C145" s="13"/>
      <c r="D145" s="13"/>
      <c r="E145" s="13"/>
      <c r="F145" s="13"/>
      <c r="G145" s="13"/>
      <c r="H145" s="13"/>
      <c r="I145" s="13"/>
      <c r="J145" s="13"/>
      <c r="K145" s="13"/>
      <c r="L145" s="64"/>
      <c r="M145" s="21" t="s">
        <v>0</v>
      </c>
    </row>
    <row r="146" spans="1:11" ht="15" customHeight="1">
      <c r="A146" s="13"/>
      <c r="B146" s="93" t="s">
        <v>405</v>
      </c>
      <c r="C146" s="93"/>
      <c r="D146" s="93"/>
      <c r="E146" s="93"/>
      <c r="F146" s="93"/>
      <c r="G146" s="93"/>
      <c r="H146" s="93"/>
      <c r="I146" s="93"/>
      <c r="J146" s="93"/>
      <c r="K146" s="93"/>
    </row>
    <row r="147" spans="1:6" ht="20.25" customHeight="1">
      <c r="A147" s="13"/>
      <c r="B147" s="14" t="s">
        <v>930</v>
      </c>
      <c r="F147" s="14" t="s">
        <v>932</v>
      </c>
    </row>
    <row r="148" spans="1:6" ht="22.5" customHeight="1">
      <c r="A148" s="13"/>
      <c r="B148" s="14" t="s">
        <v>931</v>
      </c>
      <c r="F148" s="14" t="s">
        <v>933</v>
      </c>
    </row>
    <row r="149" ht="15" customHeight="1">
      <c r="A149" s="13"/>
    </row>
    <row r="150" ht="15" customHeight="1">
      <c r="A150" s="13"/>
    </row>
    <row r="151" spans="1:13" ht="15" customHeight="1">
      <c r="A151" s="13">
        <v>24</v>
      </c>
      <c r="B151" s="29" t="s">
        <v>302</v>
      </c>
      <c r="L151" s="64"/>
      <c r="M151" s="21" t="s">
        <v>0</v>
      </c>
    </row>
    <row r="152" spans="1:2" ht="15" customHeight="1">
      <c r="A152" s="13"/>
      <c r="B152" s="33" t="s">
        <v>303</v>
      </c>
    </row>
    <row r="153" ht="15" customHeight="1">
      <c r="A153" s="13"/>
    </row>
    <row r="154" ht="15" customHeight="1">
      <c r="A154" s="13"/>
    </row>
    <row r="155" ht="15" customHeight="1">
      <c r="A155" s="13"/>
    </row>
    <row r="156" ht="15" customHeight="1">
      <c r="A156" s="13"/>
    </row>
    <row r="157" ht="15" customHeight="1">
      <c r="A157" s="13"/>
    </row>
    <row r="158" ht="15" customHeight="1">
      <c r="A158" s="13"/>
    </row>
    <row r="159" ht="15" customHeight="1">
      <c r="A159" s="13"/>
    </row>
    <row r="160" spans="1:6" ht="15" customHeight="1">
      <c r="A160" s="13"/>
      <c r="B160" s="33" t="s">
        <v>590</v>
      </c>
      <c r="C160" s="19"/>
      <c r="D160" s="19"/>
      <c r="F160" s="14" t="s">
        <v>592</v>
      </c>
    </row>
    <row r="161" spans="1:6" ht="15" customHeight="1">
      <c r="A161" s="13"/>
      <c r="B161" s="19" t="s">
        <v>591</v>
      </c>
      <c r="C161" s="19"/>
      <c r="D161" s="19"/>
      <c r="F161" s="20" t="s">
        <v>593</v>
      </c>
    </row>
    <row r="162" spans="1:6" ht="15" customHeight="1">
      <c r="A162" s="13"/>
      <c r="F162" s="33"/>
    </row>
    <row r="163" ht="15" customHeight="1">
      <c r="A163" s="13"/>
    </row>
    <row r="164" spans="1:13" ht="15" customHeight="1">
      <c r="A164" s="13">
        <v>25</v>
      </c>
      <c r="B164" s="29" t="s">
        <v>304</v>
      </c>
      <c r="L164" s="64"/>
      <c r="M164" s="21" t="s">
        <v>4</v>
      </c>
    </row>
    <row r="165" spans="1:2" ht="15" customHeight="1">
      <c r="A165" s="13"/>
      <c r="B165" s="33" t="s">
        <v>305</v>
      </c>
    </row>
    <row r="166" ht="15" customHeight="1">
      <c r="A166" s="13"/>
    </row>
    <row r="167" ht="15" customHeight="1">
      <c r="A167" s="13"/>
    </row>
    <row r="168" ht="15" customHeight="1">
      <c r="A168" s="13"/>
    </row>
    <row r="169" ht="15" customHeight="1">
      <c r="A169" s="13"/>
    </row>
    <row r="170" ht="15" customHeight="1">
      <c r="A170" s="13"/>
    </row>
    <row r="171" ht="15" customHeight="1">
      <c r="A171" s="13"/>
    </row>
    <row r="172" ht="15" customHeight="1">
      <c r="A172" s="13"/>
    </row>
    <row r="173" spans="1:6" ht="15" customHeight="1">
      <c r="A173" s="13"/>
      <c r="B173" s="14" t="s">
        <v>594</v>
      </c>
      <c r="F173" s="14" t="s">
        <v>596</v>
      </c>
    </row>
    <row r="174" spans="1:6" ht="15" customHeight="1">
      <c r="A174" s="13"/>
      <c r="B174" s="14" t="s">
        <v>595</v>
      </c>
      <c r="F174" s="14" t="s">
        <v>597</v>
      </c>
    </row>
    <row r="175" ht="15" customHeight="1">
      <c r="A175" s="13"/>
    </row>
    <row r="176" spans="1:13" ht="15" customHeight="1">
      <c r="A176" s="13">
        <v>26</v>
      </c>
      <c r="B176" s="93" t="s">
        <v>936</v>
      </c>
      <c r="C176" s="93"/>
      <c r="D176" s="93"/>
      <c r="E176" s="93"/>
      <c r="F176" s="93"/>
      <c r="G176" s="93"/>
      <c r="H176" s="93"/>
      <c r="I176" s="93"/>
      <c r="J176" s="93"/>
      <c r="K176" s="93"/>
      <c r="L176" s="64"/>
      <c r="M176" s="21" t="s">
        <v>0</v>
      </c>
    </row>
    <row r="177" spans="1:11" ht="15" customHeight="1">
      <c r="A177" s="13"/>
      <c r="B177" s="93"/>
      <c r="C177" s="93"/>
      <c r="D177" s="93"/>
      <c r="E177" s="93"/>
      <c r="F177" s="93"/>
      <c r="G177" s="93"/>
      <c r="H177" s="93"/>
      <c r="I177" s="93"/>
      <c r="J177" s="93"/>
      <c r="K177" s="93"/>
    </row>
    <row r="178" spans="1:2" ht="15" customHeight="1">
      <c r="A178" s="13"/>
      <c r="B178" s="14" t="s">
        <v>306</v>
      </c>
    </row>
    <row r="179" ht="15" customHeight="1">
      <c r="A179" s="13"/>
    </row>
    <row r="180" ht="15" customHeight="1">
      <c r="A180" s="13"/>
    </row>
    <row r="181" ht="15" customHeight="1">
      <c r="A181" s="13"/>
    </row>
    <row r="182" ht="15" customHeight="1">
      <c r="A182" s="13"/>
    </row>
    <row r="183" ht="15" customHeight="1">
      <c r="A183" s="13"/>
    </row>
    <row r="184" ht="15" customHeight="1">
      <c r="A184" s="13"/>
    </row>
    <row r="185" ht="15" customHeight="1">
      <c r="A185" s="13"/>
    </row>
    <row r="186" ht="15" customHeight="1">
      <c r="A186" s="13"/>
    </row>
    <row r="187" ht="15" customHeight="1">
      <c r="A187" s="13"/>
    </row>
    <row r="188" ht="15" customHeight="1">
      <c r="A188" s="13"/>
    </row>
    <row r="189" ht="15" customHeight="1">
      <c r="A189" s="13"/>
    </row>
    <row r="190" ht="15" customHeight="1">
      <c r="A190" s="13"/>
    </row>
    <row r="191" ht="15" customHeight="1">
      <c r="A191" s="13"/>
    </row>
    <row r="192" spans="1:8" ht="15" customHeight="1">
      <c r="A192" s="13"/>
      <c r="B192" s="14" t="s">
        <v>598</v>
      </c>
      <c r="D192" s="14" t="s">
        <v>599</v>
      </c>
      <c r="F192" s="14" t="s">
        <v>600</v>
      </c>
      <c r="H192" s="14" t="s">
        <v>601</v>
      </c>
    </row>
    <row r="193" ht="15" customHeight="1">
      <c r="A193" s="13"/>
    </row>
    <row r="194" spans="1:13" ht="15" customHeight="1">
      <c r="A194" s="13">
        <v>27</v>
      </c>
      <c r="B194" s="93" t="s">
        <v>307</v>
      </c>
      <c r="C194" s="93"/>
      <c r="D194" s="93"/>
      <c r="E194" s="93"/>
      <c r="F194" s="93"/>
      <c r="G194" s="93"/>
      <c r="H194" s="93"/>
      <c r="I194" s="93"/>
      <c r="J194" s="93"/>
      <c r="K194" s="93"/>
      <c r="L194" s="64"/>
      <c r="M194" s="21" t="s">
        <v>3</v>
      </c>
    </row>
    <row r="195" spans="1:11" ht="15" customHeight="1">
      <c r="A195" s="13"/>
      <c r="B195" s="45" t="s">
        <v>308</v>
      </c>
      <c r="C195" s="45"/>
      <c r="D195" s="45"/>
      <c r="E195" s="45"/>
      <c r="F195" s="45"/>
      <c r="G195" s="45"/>
      <c r="H195" s="45"/>
      <c r="I195" s="45"/>
      <c r="J195" s="45"/>
      <c r="K195" s="46"/>
    </row>
    <row r="196" spans="1:2" ht="15" customHeight="1">
      <c r="A196" s="13"/>
      <c r="B196" s="33" t="s">
        <v>309</v>
      </c>
    </row>
    <row r="197" ht="15" customHeight="1">
      <c r="A197" s="13"/>
    </row>
    <row r="198" ht="15" customHeight="1">
      <c r="A198" s="13"/>
    </row>
    <row r="199" ht="15" customHeight="1">
      <c r="A199" s="13"/>
    </row>
    <row r="200" ht="15" customHeight="1">
      <c r="A200" s="13"/>
    </row>
    <row r="201" ht="15" customHeight="1">
      <c r="A201" s="13"/>
    </row>
    <row r="202" ht="15" customHeight="1">
      <c r="A202" s="13"/>
    </row>
    <row r="203" ht="15" customHeight="1">
      <c r="A203" s="13"/>
    </row>
    <row r="204" spans="1:8" ht="15" customHeight="1">
      <c r="A204" s="13"/>
      <c r="B204" s="14" t="s">
        <v>602</v>
      </c>
      <c r="D204" s="14" t="s">
        <v>603</v>
      </c>
      <c r="F204" s="14" t="s">
        <v>604</v>
      </c>
      <c r="H204" s="14" t="s">
        <v>605</v>
      </c>
    </row>
    <row r="205" ht="15" customHeight="1">
      <c r="A205" s="13"/>
    </row>
    <row r="206" spans="1:13" ht="15" customHeight="1">
      <c r="A206" s="13">
        <v>28</v>
      </c>
      <c r="B206" s="29" t="s">
        <v>310</v>
      </c>
      <c r="L206" s="64"/>
      <c r="M206" s="21" t="s">
        <v>2</v>
      </c>
    </row>
    <row r="207" ht="15" customHeight="1">
      <c r="A207" s="13"/>
    </row>
    <row r="208" ht="15" customHeight="1">
      <c r="A208" s="13"/>
    </row>
    <row r="209" ht="15" customHeight="1">
      <c r="A209" s="13"/>
    </row>
    <row r="210" ht="15" customHeight="1">
      <c r="A210" s="13"/>
    </row>
    <row r="211" ht="15" customHeight="1">
      <c r="A211" s="13"/>
    </row>
    <row r="212" ht="15" customHeight="1">
      <c r="A212" s="13"/>
    </row>
    <row r="213" ht="15" customHeight="1">
      <c r="A213" s="13"/>
    </row>
    <row r="214" ht="15" customHeight="1">
      <c r="A214" s="13"/>
    </row>
    <row r="215" ht="15" customHeight="1">
      <c r="A215" s="13"/>
    </row>
    <row r="216" spans="1:8" ht="15" customHeight="1">
      <c r="A216" s="13"/>
      <c r="B216" s="14" t="s">
        <v>606</v>
      </c>
      <c r="D216" s="14" t="s">
        <v>934</v>
      </c>
      <c r="F216" s="14" t="s">
        <v>607</v>
      </c>
      <c r="H216" s="14" t="s">
        <v>608</v>
      </c>
    </row>
    <row r="217" ht="15" customHeight="1">
      <c r="A217" s="13"/>
    </row>
    <row r="218" spans="1:13" ht="15" customHeight="1">
      <c r="A218" s="13">
        <v>29</v>
      </c>
      <c r="B218" s="29" t="s">
        <v>406</v>
      </c>
      <c r="L218" s="64"/>
      <c r="M218" s="21" t="s">
        <v>3</v>
      </c>
    </row>
    <row r="219" spans="1:8" ht="15" customHeight="1">
      <c r="A219" s="13"/>
      <c r="B219" s="14" t="s">
        <v>609</v>
      </c>
      <c r="D219" s="14" t="s">
        <v>610</v>
      </c>
      <c r="F219" s="14" t="s">
        <v>611</v>
      </c>
      <c r="H219" s="14" t="s">
        <v>612</v>
      </c>
    </row>
    <row r="220" ht="15" customHeight="1">
      <c r="A220" s="13"/>
    </row>
    <row r="221" spans="1:13" ht="15" customHeight="1">
      <c r="A221" s="13">
        <v>30</v>
      </c>
      <c r="B221" s="13" t="s">
        <v>407</v>
      </c>
      <c r="L221" s="64"/>
      <c r="M221" s="21" t="s">
        <v>2</v>
      </c>
    </row>
    <row r="222" spans="1:11" ht="15" customHeight="1">
      <c r="A222" s="47"/>
      <c r="B222" s="93" t="s">
        <v>311</v>
      </c>
      <c r="C222" s="93"/>
      <c r="D222" s="93"/>
      <c r="E222" s="93"/>
      <c r="F222" s="93"/>
      <c r="G222" s="93"/>
      <c r="H222" s="93"/>
      <c r="I222" s="93"/>
      <c r="J222" s="93"/>
      <c r="K222" s="93"/>
    </row>
    <row r="223" spans="1:8" ht="15" customHeight="1">
      <c r="A223" s="13"/>
      <c r="B223" s="14" t="s">
        <v>613</v>
      </c>
      <c r="D223" s="14" t="s">
        <v>614</v>
      </c>
      <c r="F223" s="14" t="s">
        <v>615</v>
      </c>
      <c r="H223" s="14" t="s">
        <v>616</v>
      </c>
    </row>
    <row r="224" ht="15" customHeight="1">
      <c r="A224" s="13"/>
    </row>
    <row r="225" ht="15" customHeight="1">
      <c r="A225" s="13"/>
    </row>
    <row r="226" spans="1:11" ht="15" customHeight="1">
      <c r="A226" s="103" t="s">
        <v>312</v>
      </c>
      <c r="B226" s="103"/>
      <c r="C226" s="103"/>
      <c r="D226" s="103"/>
      <c r="E226" s="103"/>
      <c r="F226" s="103"/>
      <c r="G226" s="103"/>
      <c r="H226" s="103"/>
      <c r="I226" s="103"/>
      <c r="J226" s="103"/>
      <c r="K226" s="103"/>
    </row>
    <row r="227" spans="1:11" ht="15" customHeight="1">
      <c r="A227" s="13"/>
      <c r="B227" s="108"/>
      <c r="C227" s="108"/>
      <c r="D227" s="108"/>
      <c r="E227" s="108"/>
      <c r="F227" s="108"/>
      <c r="G227" s="108"/>
      <c r="H227" s="108"/>
      <c r="I227" s="108"/>
      <c r="J227" s="108"/>
      <c r="K227" s="108"/>
    </row>
    <row r="228" spans="1:13" ht="15" customHeight="1">
      <c r="A228" s="13">
        <v>31</v>
      </c>
      <c r="B228" s="13" t="s">
        <v>408</v>
      </c>
      <c r="L228" s="64"/>
      <c r="M228" s="21" t="s">
        <v>4</v>
      </c>
    </row>
    <row r="229" spans="1:10" ht="15" customHeight="1">
      <c r="A229" s="13"/>
      <c r="B229" s="109" t="s">
        <v>617</v>
      </c>
      <c r="C229" s="109"/>
      <c r="D229" s="33" t="s">
        <v>618</v>
      </c>
      <c r="E229" s="48"/>
      <c r="G229" s="30" t="s">
        <v>619</v>
      </c>
      <c r="J229" s="49" t="s">
        <v>620</v>
      </c>
    </row>
    <row r="230" spans="1:10" ht="15" customHeight="1">
      <c r="A230" s="13"/>
      <c r="B230" s="49"/>
      <c r="C230" s="49"/>
      <c r="D230" s="33"/>
      <c r="E230" s="48"/>
      <c r="G230" s="30"/>
      <c r="J230" s="49"/>
    </row>
    <row r="231" spans="1:13" ht="15" customHeight="1">
      <c r="A231" s="13">
        <v>32</v>
      </c>
      <c r="B231" s="13" t="s">
        <v>409</v>
      </c>
      <c r="L231" s="64"/>
      <c r="M231" s="21" t="s">
        <v>4</v>
      </c>
    </row>
    <row r="232" spans="1:8" ht="15" customHeight="1">
      <c r="A232" s="13"/>
      <c r="B232" s="102" t="s">
        <v>621</v>
      </c>
      <c r="C232" s="102"/>
      <c r="D232" s="102"/>
      <c r="F232" s="102" t="s">
        <v>623</v>
      </c>
      <c r="G232" s="102"/>
      <c r="H232" s="102"/>
    </row>
    <row r="233" spans="1:8" ht="15" customHeight="1">
      <c r="A233" s="13"/>
      <c r="B233" s="102" t="s">
        <v>622</v>
      </c>
      <c r="C233" s="102"/>
      <c r="D233" s="102"/>
      <c r="F233" s="102" t="s">
        <v>624</v>
      </c>
      <c r="G233" s="102"/>
      <c r="H233" s="102"/>
    </row>
    <row r="234" spans="1:8" ht="15" customHeight="1">
      <c r="A234" s="13"/>
      <c r="B234" s="30"/>
      <c r="C234" s="30"/>
      <c r="D234" s="30"/>
      <c r="F234" s="30"/>
      <c r="G234" s="30"/>
      <c r="H234" s="30"/>
    </row>
    <row r="235" spans="1:13" ht="15" customHeight="1">
      <c r="A235" s="13">
        <v>33</v>
      </c>
      <c r="B235" s="93" t="s">
        <v>412</v>
      </c>
      <c r="C235" s="93"/>
      <c r="D235" s="93"/>
      <c r="E235" s="93"/>
      <c r="F235" s="93"/>
      <c r="G235" s="93"/>
      <c r="H235" s="93"/>
      <c r="I235" s="93"/>
      <c r="J235" s="93"/>
      <c r="K235" s="93"/>
      <c r="L235" s="64"/>
      <c r="M235" s="21" t="s">
        <v>2</v>
      </c>
    </row>
    <row r="236" spans="1:11" ht="15" customHeight="1">
      <c r="A236" s="13"/>
      <c r="B236" s="101" t="s">
        <v>410</v>
      </c>
      <c r="C236" s="101"/>
      <c r="D236" s="101"/>
      <c r="E236" s="101"/>
      <c r="F236" s="101"/>
      <c r="G236" s="101"/>
      <c r="H236" s="101"/>
      <c r="I236" s="101"/>
      <c r="J236" s="101"/>
      <c r="K236" s="101"/>
    </row>
    <row r="237" spans="1:9" ht="15" customHeight="1">
      <c r="A237" s="13"/>
      <c r="B237" s="14" t="s">
        <v>625</v>
      </c>
      <c r="D237" s="14" t="s">
        <v>626</v>
      </c>
      <c r="F237" s="14" t="s">
        <v>627</v>
      </c>
      <c r="I237" s="14" t="s">
        <v>628</v>
      </c>
    </row>
    <row r="238" ht="15" customHeight="1">
      <c r="A238" s="13"/>
    </row>
    <row r="239" spans="1:13" ht="15" customHeight="1">
      <c r="A239" s="13">
        <v>34</v>
      </c>
      <c r="B239" s="13" t="s">
        <v>411</v>
      </c>
      <c r="L239" s="64"/>
      <c r="M239" s="21" t="s">
        <v>0</v>
      </c>
    </row>
    <row r="240" spans="1:5" ht="15" customHeight="1">
      <c r="A240" s="13"/>
      <c r="B240" s="102" t="s">
        <v>629</v>
      </c>
      <c r="C240" s="102"/>
      <c r="D240" s="102"/>
      <c r="E240" s="102"/>
    </row>
    <row r="241" spans="1:9" ht="15" customHeight="1">
      <c r="A241" s="13"/>
      <c r="B241" s="102" t="s">
        <v>630</v>
      </c>
      <c r="C241" s="102"/>
      <c r="D241" s="102"/>
      <c r="E241" s="102"/>
      <c r="F241" s="102"/>
      <c r="G241" s="102"/>
      <c r="H241" s="102"/>
      <c r="I241" s="102"/>
    </row>
    <row r="242" spans="1:10" ht="15" customHeight="1">
      <c r="A242" s="13"/>
      <c r="B242" s="102" t="s">
        <v>631</v>
      </c>
      <c r="C242" s="102"/>
      <c r="D242" s="102"/>
      <c r="E242" s="102"/>
      <c r="F242" s="102"/>
      <c r="G242" s="102"/>
      <c r="H242" s="102"/>
      <c r="I242" s="102"/>
      <c r="J242" s="102"/>
    </row>
    <row r="243" spans="1:10" ht="15" customHeight="1">
      <c r="A243" s="13"/>
      <c r="B243" s="102" t="s">
        <v>632</v>
      </c>
      <c r="C243" s="102"/>
      <c r="D243" s="102"/>
      <c r="E243" s="102"/>
      <c r="F243" s="102"/>
      <c r="G243" s="102"/>
      <c r="H243" s="102"/>
      <c r="I243" s="102"/>
      <c r="J243" s="102"/>
    </row>
    <row r="244" spans="1:10" ht="15" customHeight="1">
      <c r="A244" s="13"/>
      <c r="B244" s="30"/>
      <c r="C244" s="30"/>
      <c r="D244" s="30"/>
      <c r="E244" s="30"/>
      <c r="F244" s="30"/>
      <c r="G244" s="30"/>
      <c r="H244" s="30"/>
      <c r="I244" s="30"/>
      <c r="J244" s="30"/>
    </row>
    <row r="245" spans="1:13" ht="15" customHeight="1">
      <c r="A245" s="13">
        <v>35</v>
      </c>
      <c r="B245" s="13" t="s">
        <v>413</v>
      </c>
      <c r="L245" s="64"/>
      <c r="M245" s="21" t="s">
        <v>4</v>
      </c>
    </row>
    <row r="246" spans="1:10" ht="15" customHeight="1">
      <c r="A246" s="13"/>
      <c r="B246" s="102" t="s">
        <v>633</v>
      </c>
      <c r="C246" s="102"/>
      <c r="D246" s="102"/>
      <c r="E246" s="102"/>
      <c r="F246" s="102"/>
      <c r="G246" s="102"/>
      <c r="H246" s="102"/>
      <c r="I246" s="102"/>
      <c r="J246" s="102"/>
    </row>
    <row r="247" spans="1:10" ht="15" customHeight="1">
      <c r="A247" s="13"/>
      <c r="B247" s="102" t="s">
        <v>634</v>
      </c>
      <c r="C247" s="102"/>
      <c r="D247" s="102"/>
      <c r="E247" s="102"/>
      <c r="F247" s="102"/>
      <c r="G247" s="102"/>
      <c r="H247" s="102"/>
      <c r="I247" s="102"/>
      <c r="J247" s="102"/>
    </row>
    <row r="248" spans="1:10" ht="15" customHeight="1">
      <c r="A248" s="13"/>
      <c r="B248" s="102" t="s">
        <v>635</v>
      </c>
      <c r="C248" s="102"/>
      <c r="D248" s="102"/>
      <c r="E248" s="102"/>
      <c r="F248" s="102"/>
      <c r="G248" s="102"/>
      <c r="H248" s="102"/>
      <c r="I248" s="102"/>
      <c r="J248" s="102"/>
    </row>
    <row r="249" spans="1:10" ht="15" customHeight="1">
      <c r="A249" s="13"/>
      <c r="B249" s="102" t="s">
        <v>636</v>
      </c>
      <c r="C249" s="102"/>
      <c r="D249" s="102"/>
      <c r="E249" s="102"/>
      <c r="F249" s="102"/>
      <c r="G249" s="102"/>
      <c r="H249" s="102"/>
      <c r="I249" s="102"/>
      <c r="J249" s="102"/>
    </row>
    <row r="250" spans="1:10" ht="15" customHeight="1">
      <c r="A250" s="13"/>
      <c r="B250" s="30"/>
      <c r="C250" s="30"/>
      <c r="D250" s="30"/>
      <c r="E250" s="30"/>
      <c r="F250" s="30"/>
      <c r="G250" s="30"/>
      <c r="H250" s="30"/>
      <c r="I250" s="30"/>
      <c r="J250" s="30"/>
    </row>
    <row r="251" spans="1:13" ht="15" customHeight="1">
      <c r="A251" s="13">
        <v>36</v>
      </c>
      <c r="B251" s="13" t="s">
        <v>313</v>
      </c>
      <c r="L251" s="64"/>
      <c r="M251" s="21" t="s">
        <v>0</v>
      </c>
    </row>
    <row r="252" spans="1:10" ht="15" customHeight="1">
      <c r="A252" s="13"/>
      <c r="B252" s="33" t="s">
        <v>637</v>
      </c>
      <c r="C252" s="33"/>
      <c r="D252" s="33"/>
      <c r="E252" s="33"/>
      <c r="F252" s="33"/>
      <c r="G252" s="33"/>
      <c r="H252" s="33"/>
      <c r="I252" s="33"/>
      <c r="J252" s="33"/>
    </row>
    <row r="253" spans="1:10" ht="15" customHeight="1">
      <c r="A253" s="13"/>
      <c r="B253" s="33" t="s">
        <v>638</v>
      </c>
      <c r="C253" s="33"/>
      <c r="D253" s="33"/>
      <c r="E253" s="33"/>
      <c r="F253" s="33"/>
      <c r="G253" s="33"/>
      <c r="H253" s="33"/>
      <c r="I253" s="33"/>
      <c r="J253" s="33"/>
    </row>
    <row r="254" spans="1:10" ht="15" customHeight="1">
      <c r="A254" s="13"/>
      <c r="B254" s="33" t="s">
        <v>639</v>
      </c>
      <c r="C254" s="33"/>
      <c r="D254" s="33"/>
      <c r="E254" s="33"/>
      <c r="F254" s="33"/>
      <c r="G254" s="33"/>
      <c r="H254" s="33"/>
      <c r="I254" s="33"/>
      <c r="J254" s="33"/>
    </row>
    <row r="255" spans="1:10" ht="15" customHeight="1">
      <c r="A255" s="13"/>
      <c r="B255" s="33" t="s">
        <v>640</v>
      </c>
      <c r="C255" s="33"/>
      <c r="D255" s="33"/>
      <c r="E255" s="33"/>
      <c r="F255" s="33"/>
      <c r="G255" s="33"/>
      <c r="H255" s="33"/>
      <c r="I255" s="33"/>
      <c r="J255" s="33"/>
    </row>
    <row r="256" spans="1:10" ht="15" customHeight="1">
      <c r="A256" s="13"/>
      <c r="B256" s="30"/>
      <c r="C256" s="30"/>
      <c r="D256" s="30"/>
      <c r="E256" s="30"/>
      <c r="F256" s="30"/>
      <c r="G256" s="30"/>
      <c r="H256" s="30"/>
      <c r="I256" s="30"/>
      <c r="J256" s="30"/>
    </row>
    <row r="257" spans="1:13" ht="15" customHeight="1">
      <c r="A257" s="13">
        <v>37</v>
      </c>
      <c r="B257" s="101" t="s">
        <v>314</v>
      </c>
      <c r="C257" s="101"/>
      <c r="D257" s="101"/>
      <c r="E257" s="101"/>
      <c r="F257" s="101"/>
      <c r="G257" s="101"/>
      <c r="H257" s="101"/>
      <c r="I257" s="101"/>
      <c r="J257" s="101"/>
      <c r="L257" s="64"/>
      <c r="M257" s="21" t="s">
        <v>0</v>
      </c>
    </row>
    <row r="258" spans="1:10" ht="15" customHeight="1">
      <c r="A258" s="13"/>
      <c r="B258" s="33" t="s">
        <v>641</v>
      </c>
      <c r="C258" s="33"/>
      <c r="D258" s="33"/>
      <c r="E258" s="33"/>
      <c r="F258" s="33"/>
      <c r="G258" s="33"/>
      <c r="H258" s="33"/>
      <c r="I258" s="33"/>
      <c r="J258" s="33"/>
    </row>
    <row r="259" spans="1:10" ht="15" customHeight="1">
      <c r="A259" s="13"/>
      <c r="B259" s="33" t="s">
        <v>642</v>
      </c>
      <c r="C259" s="33"/>
      <c r="D259" s="33"/>
      <c r="E259" s="33"/>
      <c r="F259" s="33"/>
      <c r="G259" s="33"/>
      <c r="H259" s="33"/>
      <c r="I259" s="33"/>
      <c r="J259" s="33"/>
    </row>
    <row r="260" spans="1:10" ht="15" customHeight="1">
      <c r="A260" s="13"/>
      <c r="B260" s="33" t="s">
        <v>643</v>
      </c>
      <c r="C260" s="33"/>
      <c r="D260" s="33"/>
      <c r="E260" s="33"/>
      <c r="F260" s="33"/>
      <c r="G260" s="33"/>
      <c r="H260" s="33"/>
      <c r="I260" s="33"/>
      <c r="J260" s="33"/>
    </row>
    <row r="261" spans="1:10" ht="15" customHeight="1">
      <c r="A261" s="13"/>
      <c r="B261" s="33" t="s">
        <v>644</v>
      </c>
      <c r="C261" s="33"/>
      <c r="D261" s="33"/>
      <c r="E261" s="33"/>
      <c r="F261" s="33"/>
      <c r="G261" s="33"/>
      <c r="H261" s="33"/>
      <c r="I261" s="33"/>
      <c r="J261" s="33"/>
    </row>
    <row r="262" spans="1:10" ht="15" customHeight="1">
      <c r="A262" s="13"/>
      <c r="B262" s="30"/>
      <c r="C262" s="30"/>
      <c r="D262" s="30"/>
      <c r="E262" s="30"/>
      <c r="F262" s="30"/>
      <c r="G262" s="30"/>
      <c r="H262" s="30"/>
      <c r="I262" s="30"/>
      <c r="J262" s="30"/>
    </row>
    <row r="263" spans="1:14" ht="15" customHeight="1">
      <c r="A263" s="13">
        <v>38</v>
      </c>
      <c r="B263" s="29" t="s">
        <v>315</v>
      </c>
      <c r="C263" s="29"/>
      <c r="D263" s="29"/>
      <c r="E263" s="29"/>
      <c r="F263" s="29"/>
      <c r="G263" s="29"/>
      <c r="H263" s="29"/>
      <c r="I263" s="29"/>
      <c r="J263" s="29"/>
      <c r="K263" s="31"/>
      <c r="L263" s="64"/>
      <c r="M263" s="21" t="s">
        <v>2</v>
      </c>
      <c r="N263" s="71"/>
    </row>
    <row r="264" spans="1:8" ht="15" customHeight="1">
      <c r="A264" s="13"/>
      <c r="B264" s="14" t="s">
        <v>645</v>
      </c>
      <c r="D264" s="14" t="s">
        <v>646</v>
      </c>
      <c r="F264" s="14" t="s">
        <v>647</v>
      </c>
      <c r="H264" s="14" t="s">
        <v>648</v>
      </c>
    </row>
    <row r="265" ht="15" customHeight="1">
      <c r="A265" s="13"/>
    </row>
    <row r="266" spans="1:13" ht="15" customHeight="1">
      <c r="A266" s="13">
        <v>39</v>
      </c>
      <c r="B266" s="101" t="s">
        <v>316</v>
      </c>
      <c r="C266" s="101"/>
      <c r="D266" s="101"/>
      <c r="E266" s="101"/>
      <c r="F266" s="101"/>
      <c r="G266" s="101"/>
      <c r="H266" s="101"/>
      <c r="I266" s="101"/>
      <c r="J266" s="101"/>
      <c r="K266" s="101"/>
      <c r="L266" s="64"/>
      <c r="M266" s="21" t="s">
        <v>3</v>
      </c>
    </row>
    <row r="267" spans="1:8" ht="15" customHeight="1">
      <c r="A267" s="13"/>
      <c r="B267" s="14" t="s">
        <v>649</v>
      </c>
      <c r="D267" s="14" t="s">
        <v>650</v>
      </c>
      <c r="F267" s="14" t="s">
        <v>651</v>
      </c>
      <c r="H267" s="14" t="s">
        <v>652</v>
      </c>
    </row>
    <row r="268" ht="15" customHeight="1">
      <c r="A268" s="13"/>
    </row>
    <row r="269" spans="1:13" ht="15" customHeight="1">
      <c r="A269" s="13">
        <v>40</v>
      </c>
      <c r="B269" s="94" t="s">
        <v>414</v>
      </c>
      <c r="C269" s="94"/>
      <c r="D269" s="94"/>
      <c r="E269" s="94"/>
      <c r="F269" s="94"/>
      <c r="G269" s="94"/>
      <c r="H269" s="94"/>
      <c r="I269" s="94"/>
      <c r="J269" s="94"/>
      <c r="K269" s="94"/>
      <c r="L269" s="64"/>
      <c r="M269" s="21" t="s">
        <v>4</v>
      </c>
    </row>
    <row r="270" spans="1:12" ht="15" customHeight="1">
      <c r="A270" s="13"/>
      <c r="B270" s="94"/>
      <c r="C270" s="94"/>
      <c r="D270" s="94"/>
      <c r="E270" s="94"/>
      <c r="F270" s="94"/>
      <c r="G270" s="94"/>
      <c r="H270" s="94"/>
      <c r="I270" s="94"/>
      <c r="J270" s="94"/>
      <c r="K270" s="94"/>
      <c r="L270" s="65"/>
    </row>
    <row r="271" spans="1:14" ht="15" customHeight="1">
      <c r="A271" s="13"/>
      <c r="B271" s="14" t="s">
        <v>653</v>
      </c>
      <c r="D271" s="14" t="s">
        <v>654</v>
      </c>
      <c r="F271" s="14" t="s">
        <v>655</v>
      </c>
      <c r="H271" s="14" t="s">
        <v>656</v>
      </c>
      <c r="N271" s="71"/>
    </row>
    <row r="272" ht="15" customHeight="1">
      <c r="A272" s="13"/>
    </row>
    <row r="273" spans="1:13" ht="15" customHeight="1">
      <c r="A273" s="13">
        <v>41</v>
      </c>
      <c r="B273" s="94" t="s">
        <v>317</v>
      </c>
      <c r="C273" s="94"/>
      <c r="D273" s="94"/>
      <c r="E273" s="94"/>
      <c r="F273" s="94"/>
      <c r="G273" s="94"/>
      <c r="H273" s="94"/>
      <c r="I273" s="94"/>
      <c r="J273" s="94"/>
      <c r="K273" s="94"/>
      <c r="L273" s="64"/>
      <c r="M273" s="21" t="s">
        <v>4</v>
      </c>
    </row>
    <row r="274" spans="1:11" ht="15" customHeight="1">
      <c r="A274" s="13"/>
      <c r="B274" s="16" t="s">
        <v>318</v>
      </c>
      <c r="C274" s="16"/>
      <c r="D274" s="16"/>
      <c r="E274" s="16"/>
      <c r="F274" s="16"/>
      <c r="G274" s="16"/>
      <c r="H274" s="16"/>
      <c r="I274" s="16"/>
      <c r="J274" s="16"/>
      <c r="K274" s="16"/>
    </row>
    <row r="275" spans="1:14" ht="15" customHeight="1">
      <c r="A275" s="13"/>
      <c r="B275" s="14" t="s">
        <v>657</v>
      </c>
      <c r="D275" s="14" t="s">
        <v>658</v>
      </c>
      <c r="F275" s="14" t="s">
        <v>659</v>
      </c>
      <c r="H275" s="14" t="s">
        <v>660</v>
      </c>
      <c r="N275" s="71"/>
    </row>
    <row r="276" ht="15" customHeight="1">
      <c r="A276" s="13"/>
    </row>
    <row r="277" spans="1:14" ht="15" customHeight="1">
      <c r="A277" s="13">
        <v>42</v>
      </c>
      <c r="B277" s="13" t="s">
        <v>319</v>
      </c>
      <c r="L277" s="64"/>
      <c r="M277" s="21" t="s">
        <v>4</v>
      </c>
      <c r="N277" s="71"/>
    </row>
    <row r="278" spans="1:10" ht="15" customHeight="1">
      <c r="A278" s="13"/>
      <c r="B278" s="33" t="s">
        <v>661</v>
      </c>
      <c r="C278" s="33"/>
      <c r="D278" s="33"/>
      <c r="E278" s="33"/>
      <c r="F278" s="33"/>
      <c r="G278" s="33"/>
      <c r="H278" s="33"/>
      <c r="I278" s="33"/>
      <c r="J278" s="33"/>
    </row>
    <row r="279" spans="1:10" ht="15" customHeight="1">
      <c r="A279" s="13"/>
      <c r="B279" s="33" t="s">
        <v>662</v>
      </c>
      <c r="C279" s="33"/>
      <c r="D279" s="33"/>
      <c r="E279" s="33"/>
      <c r="F279" s="33"/>
      <c r="G279" s="33"/>
      <c r="H279" s="33"/>
      <c r="I279" s="33"/>
      <c r="J279" s="33"/>
    </row>
    <row r="280" spans="1:11" ht="15" customHeight="1">
      <c r="A280" s="13"/>
      <c r="B280" s="33" t="s">
        <v>663</v>
      </c>
      <c r="C280" s="33"/>
      <c r="D280" s="33"/>
      <c r="E280" s="33"/>
      <c r="F280" s="33"/>
      <c r="G280" s="33"/>
      <c r="H280" s="33"/>
      <c r="I280" s="33"/>
      <c r="J280" s="33"/>
      <c r="K280" s="33"/>
    </row>
    <row r="281" spans="1:11" ht="15" customHeight="1">
      <c r="A281" s="13"/>
      <c r="B281" s="33" t="s">
        <v>664</v>
      </c>
      <c r="C281" s="33"/>
      <c r="D281" s="33"/>
      <c r="E281" s="33"/>
      <c r="F281" s="33"/>
      <c r="G281" s="33"/>
      <c r="H281" s="33"/>
      <c r="I281" s="33"/>
      <c r="J281" s="33"/>
      <c r="K281" s="33"/>
    </row>
    <row r="282" spans="1:11" ht="15" customHeight="1">
      <c r="A282" s="13"/>
      <c r="B282" s="30"/>
      <c r="C282" s="30"/>
      <c r="D282" s="30"/>
      <c r="E282" s="30"/>
      <c r="F282" s="30"/>
      <c r="G282" s="30"/>
      <c r="H282" s="30"/>
      <c r="I282" s="30"/>
      <c r="J282" s="30"/>
      <c r="K282" s="30"/>
    </row>
    <row r="283" spans="1:13" ht="15" customHeight="1">
      <c r="A283" s="13">
        <v>43</v>
      </c>
      <c r="B283" s="45" t="s">
        <v>320</v>
      </c>
      <c r="C283" s="45"/>
      <c r="D283" s="45"/>
      <c r="E283" s="45"/>
      <c r="F283" s="45"/>
      <c r="G283" s="45"/>
      <c r="H283" s="45"/>
      <c r="I283" s="45"/>
      <c r="J283" s="45"/>
      <c r="K283" s="45"/>
      <c r="L283" s="64"/>
      <c r="M283" s="21" t="s">
        <v>3</v>
      </c>
    </row>
    <row r="284" spans="1:11" ht="15" customHeight="1">
      <c r="A284" s="13"/>
      <c r="B284" s="93" t="s">
        <v>321</v>
      </c>
      <c r="C284" s="93"/>
      <c r="D284" s="93"/>
      <c r="E284" s="93"/>
      <c r="F284" s="93"/>
      <c r="G284" s="93"/>
      <c r="H284" s="93"/>
      <c r="I284" s="93"/>
      <c r="J284" s="93"/>
      <c r="K284" s="93"/>
    </row>
    <row r="285" spans="1:8" ht="15" customHeight="1">
      <c r="A285" s="13"/>
      <c r="B285" s="14" t="s">
        <v>665</v>
      </c>
      <c r="D285" s="14" t="s">
        <v>666</v>
      </c>
      <c r="F285" s="14" t="s">
        <v>667</v>
      </c>
      <c r="H285" s="14" t="s">
        <v>668</v>
      </c>
    </row>
    <row r="286" spans="1:14" ht="15" customHeight="1">
      <c r="A286" s="13"/>
      <c r="N286" s="71"/>
    </row>
    <row r="287" spans="1:13" ht="15" customHeight="1">
      <c r="A287" s="13">
        <v>44</v>
      </c>
      <c r="B287" s="93" t="s">
        <v>322</v>
      </c>
      <c r="C287" s="93"/>
      <c r="D287" s="93"/>
      <c r="E287" s="93"/>
      <c r="F287" s="93"/>
      <c r="G287" s="93"/>
      <c r="H287" s="93"/>
      <c r="I287" s="93"/>
      <c r="J287" s="93"/>
      <c r="K287" s="93"/>
      <c r="L287" s="64"/>
      <c r="M287" s="21" t="s">
        <v>3</v>
      </c>
    </row>
    <row r="288" spans="1:8" ht="15" customHeight="1">
      <c r="A288" s="13"/>
      <c r="B288" s="14" t="s">
        <v>669</v>
      </c>
      <c r="D288" s="14" t="s">
        <v>670</v>
      </c>
      <c r="F288" s="14" t="s">
        <v>671</v>
      </c>
      <c r="H288" s="14" t="s">
        <v>672</v>
      </c>
    </row>
    <row r="289" spans="1:14" ht="15" customHeight="1">
      <c r="A289" s="13"/>
      <c r="N289" s="71"/>
    </row>
    <row r="290" spans="1:13" ht="15" customHeight="1">
      <c r="A290" s="13">
        <v>45</v>
      </c>
      <c r="B290" s="13" t="s">
        <v>323</v>
      </c>
      <c r="L290" s="64"/>
      <c r="M290" s="21" t="s">
        <v>2</v>
      </c>
    </row>
    <row r="291" spans="1:5" ht="15" customHeight="1">
      <c r="A291" s="13"/>
      <c r="B291" s="33" t="s">
        <v>673</v>
      </c>
      <c r="C291" s="33"/>
      <c r="D291" s="33"/>
      <c r="E291" s="33"/>
    </row>
    <row r="292" spans="1:5" ht="15" customHeight="1">
      <c r="A292" s="13"/>
      <c r="B292" s="33" t="s">
        <v>674</v>
      </c>
      <c r="C292" s="33"/>
      <c r="D292" s="33"/>
      <c r="E292" s="33"/>
    </row>
    <row r="293" spans="1:6" ht="15" customHeight="1">
      <c r="A293" s="13"/>
      <c r="B293" s="33" t="s">
        <v>675</v>
      </c>
      <c r="C293" s="33"/>
      <c r="D293" s="33"/>
      <c r="E293" s="33"/>
      <c r="F293" s="33"/>
    </row>
    <row r="294" spans="1:6" ht="15" customHeight="1">
      <c r="A294" s="13"/>
      <c r="B294" s="33" t="s">
        <v>676</v>
      </c>
      <c r="C294" s="33"/>
      <c r="D294" s="33"/>
      <c r="E294" s="33"/>
      <c r="F294" s="33"/>
    </row>
    <row r="295" spans="1:11" ht="15" customHeight="1">
      <c r="A295" s="13"/>
      <c r="B295" s="97" t="s">
        <v>324</v>
      </c>
      <c r="C295" s="98"/>
      <c r="D295" s="98"/>
      <c r="E295" s="98"/>
      <c r="F295" s="98"/>
      <c r="G295" s="98"/>
      <c r="H295" s="98"/>
      <c r="I295" s="98"/>
      <c r="J295" s="98"/>
      <c r="K295" s="98"/>
    </row>
    <row r="296" spans="1:11" ht="17.25">
      <c r="A296" s="104" t="s">
        <v>1</v>
      </c>
      <c r="B296" s="104"/>
      <c r="C296" s="104"/>
      <c r="D296" s="104"/>
      <c r="E296" s="104"/>
      <c r="F296" s="104"/>
      <c r="G296" s="104"/>
      <c r="H296" s="104"/>
      <c r="I296" s="104"/>
      <c r="J296" s="104"/>
      <c r="K296" s="104"/>
    </row>
    <row r="297" spans="1:11" ht="15" customHeight="1">
      <c r="A297" s="13"/>
      <c r="B297" s="50"/>
      <c r="C297" s="37"/>
      <c r="D297" s="37"/>
      <c r="E297" s="37"/>
      <c r="F297" s="37"/>
      <c r="G297" s="37"/>
      <c r="H297" s="37"/>
      <c r="I297" s="37"/>
      <c r="J297" s="37"/>
      <c r="K297" s="37"/>
    </row>
    <row r="298" spans="1:13" ht="15" customHeight="1">
      <c r="A298" s="13">
        <v>46</v>
      </c>
      <c r="B298" s="99" t="s">
        <v>325</v>
      </c>
      <c r="C298" s="99"/>
      <c r="D298" s="99"/>
      <c r="E298" s="99"/>
      <c r="F298" s="99"/>
      <c r="G298" s="99"/>
      <c r="H298" s="99"/>
      <c r="I298" s="99"/>
      <c r="J298" s="99"/>
      <c r="K298" s="99"/>
      <c r="L298" s="64"/>
      <c r="M298" s="21" t="s">
        <v>3</v>
      </c>
    </row>
    <row r="299" spans="1:11" ht="15" customHeight="1">
      <c r="A299" s="13"/>
      <c r="B299" s="101" t="s">
        <v>326</v>
      </c>
      <c r="C299" s="101"/>
      <c r="D299" s="101"/>
      <c r="E299" s="101"/>
      <c r="F299" s="101"/>
      <c r="G299" s="101"/>
      <c r="H299" s="101"/>
      <c r="I299" s="101"/>
      <c r="J299" s="101"/>
      <c r="K299" s="101"/>
    </row>
    <row r="300" spans="1:6" ht="15" customHeight="1">
      <c r="A300" s="13"/>
      <c r="B300" s="33" t="s">
        <v>677</v>
      </c>
      <c r="F300" s="33" t="s">
        <v>679</v>
      </c>
    </row>
    <row r="301" spans="1:6" ht="15" customHeight="1">
      <c r="A301" s="13"/>
      <c r="B301" s="33" t="s">
        <v>678</v>
      </c>
      <c r="F301" s="33" t="s">
        <v>680</v>
      </c>
    </row>
    <row r="302" spans="1:6" ht="15" customHeight="1">
      <c r="A302" s="13"/>
      <c r="B302" s="33"/>
      <c r="F302" s="33"/>
    </row>
    <row r="303" spans="1:13" ht="15" customHeight="1">
      <c r="A303" s="13">
        <v>47</v>
      </c>
      <c r="B303" s="93" t="s">
        <v>327</v>
      </c>
      <c r="C303" s="93"/>
      <c r="D303" s="93"/>
      <c r="E303" s="93"/>
      <c r="F303" s="93"/>
      <c r="G303" s="93"/>
      <c r="H303" s="93"/>
      <c r="I303" s="93"/>
      <c r="J303" s="93"/>
      <c r="K303" s="93"/>
      <c r="L303" s="64"/>
      <c r="M303" s="21" t="s">
        <v>0</v>
      </c>
    </row>
    <row r="304" spans="1:11" ht="15" customHeight="1">
      <c r="A304" s="13"/>
      <c r="B304" s="101" t="s">
        <v>328</v>
      </c>
      <c r="C304" s="101"/>
      <c r="D304" s="101"/>
      <c r="E304" s="101"/>
      <c r="F304" s="101"/>
      <c r="G304" s="101"/>
      <c r="H304" s="101"/>
      <c r="I304" s="101"/>
      <c r="J304" s="101"/>
      <c r="K304" s="101"/>
    </row>
    <row r="305" spans="1:2" ht="15" customHeight="1">
      <c r="A305" s="13"/>
      <c r="B305" s="33" t="s">
        <v>681</v>
      </c>
    </row>
    <row r="306" spans="1:2" ht="15" customHeight="1">
      <c r="A306" s="13"/>
      <c r="B306" s="33" t="s">
        <v>683</v>
      </c>
    </row>
    <row r="307" spans="1:2" ht="15" customHeight="1">
      <c r="A307" s="13"/>
      <c r="B307" s="33" t="s">
        <v>682</v>
      </c>
    </row>
    <row r="308" spans="1:2" ht="15" customHeight="1">
      <c r="A308" s="13"/>
      <c r="B308" s="33" t="s">
        <v>684</v>
      </c>
    </row>
    <row r="309" spans="1:2" ht="15" customHeight="1">
      <c r="A309" s="13"/>
      <c r="B309" s="33"/>
    </row>
    <row r="310" spans="1:13" ht="15" customHeight="1">
      <c r="A310" s="13">
        <v>48</v>
      </c>
      <c r="B310" s="93" t="s">
        <v>329</v>
      </c>
      <c r="C310" s="93"/>
      <c r="D310" s="93"/>
      <c r="E310" s="93"/>
      <c r="F310" s="93"/>
      <c r="G310" s="93"/>
      <c r="H310" s="93"/>
      <c r="I310" s="93"/>
      <c r="J310" s="93"/>
      <c r="K310" s="93"/>
      <c r="L310" s="64"/>
      <c r="M310" s="21" t="s">
        <v>2</v>
      </c>
    </row>
    <row r="311" spans="1:11" ht="15" customHeight="1">
      <c r="A311" s="13"/>
      <c r="B311" s="101" t="s">
        <v>330</v>
      </c>
      <c r="C311" s="101"/>
      <c r="D311" s="101"/>
      <c r="E311" s="101"/>
      <c r="F311" s="101"/>
      <c r="G311" s="101"/>
      <c r="H311" s="101"/>
      <c r="I311" s="101"/>
      <c r="J311" s="101"/>
      <c r="K311" s="101"/>
    </row>
    <row r="312" spans="1:8" ht="15" customHeight="1">
      <c r="A312" s="13"/>
      <c r="B312" s="33" t="s">
        <v>685</v>
      </c>
      <c r="D312" s="33" t="s">
        <v>686</v>
      </c>
      <c r="F312" s="33" t="s">
        <v>687</v>
      </c>
      <c r="H312" s="33" t="s">
        <v>688</v>
      </c>
    </row>
    <row r="313" spans="1:8" ht="15" customHeight="1">
      <c r="A313" s="13"/>
      <c r="B313" s="33"/>
      <c r="D313" s="33"/>
      <c r="F313" s="33"/>
      <c r="H313" s="33"/>
    </row>
    <row r="314" spans="1:13" ht="15" customHeight="1">
      <c r="A314" s="13">
        <v>49</v>
      </c>
      <c r="B314" s="29" t="s">
        <v>693</v>
      </c>
      <c r="L314" s="64"/>
      <c r="M314" s="21" t="s">
        <v>4</v>
      </c>
    </row>
    <row r="315" spans="1:2" ht="15" customHeight="1">
      <c r="A315" s="13"/>
      <c r="B315" s="29" t="s">
        <v>331</v>
      </c>
    </row>
    <row r="316" spans="1:2" ht="15" customHeight="1">
      <c r="A316" s="13"/>
      <c r="B316" s="29" t="s">
        <v>332</v>
      </c>
    </row>
    <row r="317" spans="1:2" ht="15" customHeight="1">
      <c r="A317" s="13"/>
      <c r="B317" s="29" t="s">
        <v>333</v>
      </c>
    </row>
    <row r="318" spans="1:2" ht="15" customHeight="1">
      <c r="A318" s="13"/>
      <c r="B318" s="29" t="s">
        <v>415</v>
      </c>
    </row>
    <row r="319" spans="1:8" ht="15" customHeight="1">
      <c r="A319" s="13"/>
      <c r="B319" s="33" t="s">
        <v>689</v>
      </c>
      <c r="D319" s="33" t="s">
        <v>690</v>
      </c>
      <c r="F319" s="33" t="s">
        <v>691</v>
      </c>
      <c r="H319" s="33" t="s">
        <v>692</v>
      </c>
    </row>
    <row r="320" spans="1:2" ht="15" customHeight="1">
      <c r="A320" s="13"/>
      <c r="B320" s="33"/>
    </row>
    <row r="321" spans="1:13" ht="15" customHeight="1">
      <c r="A321" s="13">
        <v>50</v>
      </c>
      <c r="B321" s="13" t="s">
        <v>334</v>
      </c>
      <c r="L321" s="64"/>
      <c r="M321" s="21" t="s">
        <v>2</v>
      </c>
    </row>
    <row r="322" spans="1:2" ht="15" customHeight="1">
      <c r="A322" s="13"/>
      <c r="B322" s="33" t="s">
        <v>694</v>
      </c>
    </row>
    <row r="323" spans="1:2" ht="15" customHeight="1">
      <c r="A323" s="13"/>
      <c r="B323" s="33" t="s">
        <v>696</v>
      </c>
    </row>
    <row r="324" spans="1:2" ht="15" customHeight="1">
      <c r="A324" s="13"/>
      <c r="B324" s="33" t="s">
        <v>695</v>
      </c>
    </row>
    <row r="325" spans="1:2" ht="15" customHeight="1">
      <c r="A325" s="13"/>
      <c r="B325" s="33" t="s">
        <v>697</v>
      </c>
    </row>
    <row r="326" spans="1:2" ht="15" customHeight="1">
      <c r="A326" s="13"/>
      <c r="B326" s="33"/>
    </row>
    <row r="327" spans="1:13" ht="15" customHeight="1">
      <c r="A327" s="13">
        <v>51</v>
      </c>
      <c r="B327" s="29" t="s">
        <v>335</v>
      </c>
      <c r="L327" s="64"/>
      <c r="M327" s="21" t="s">
        <v>4</v>
      </c>
    </row>
    <row r="328" spans="1:2" ht="15" customHeight="1">
      <c r="A328" s="13"/>
      <c r="B328" s="33" t="s">
        <v>698</v>
      </c>
    </row>
    <row r="329" spans="1:2" ht="15" customHeight="1">
      <c r="A329" s="13"/>
      <c r="B329" s="33" t="s">
        <v>699</v>
      </c>
    </row>
    <row r="330" spans="1:2" ht="15" customHeight="1">
      <c r="A330" s="13"/>
      <c r="B330" s="33" t="s">
        <v>700</v>
      </c>
    </row>
    <row r="331" spans="1:2" ht="15" customHeight="1">
      <c r="A331" s="13"/>
      <c r="B331" s="33" t="s">
        <v>701</v>
      </c>
    </row>
    <row r="332" spans="1:2" ht="15" customHeight="1">
      <c r="A332" s="13"/>
      <c r="B332" s="33"/>
    </row>
    <row r="333" spans="1:13" ht="15" customHeight="1">
      <c r="A333" s="13">
        <v>52</v>
      </c>
      <c r="B333" s="29" t="s">
        <v>336</v>
      </c>
      <c r="L333" s="64"/>
      <c r="M333" s="21" t="s">
        <v>4</v>
      </c>
    </row>
    <row r="334" spans="1:7" ht="15" customHeight="1">
      <c r="A334" s="13"/>
      <c r="B334" s="33" t="s">
        <v>702</v>
      </c>
      <c r="G334" s="33" t="s">
        <v>704</v>
      </c>
    </row>
    <row r="335" spans="1:9" ht="15" customHeight="1">
      <c r="A335" s="13"/>
      <c r="B335" s="33" t="s">
        <v>703</v>
      </c>
      <c r="E335" s="33"/>
      <c r="G335" s="33" t="s">
        <v>705</v>
      </c>
      <c r="I335" s="33"/>
    </row>
    <row r="336" spans="1:14" ht="15" customHeight="1">
      <c r="A336" s="13"/>
      <c r="B336" s="33"/>
      <c r="E336" s="33"/>
      <c r="G336" s="33"/>
      <c r="I336" s="33"/>
      <c r="N336" s="71"/>
    </row>
    <row r="337" spans="1:13" ht="15" customHeight="1">
      <c r="A337" s="13">
        <v>53</v>
      </c>
      <c r="B337" s="13" t="s">
        <v>337</v>
      </c>
      <c r="L337" s="64"/>
      <c r="M337" s="21" t="s">
        <v>2</v>
      </c>
    </row>
    <row r="338" spans="1:2" ht="15" customHeight="1">
      <c r="A338" s="13"/>
      <c r="B338" s="33" t="s">
        <v>706</v>
      </c>
    </row>
    <row r="339" spans="1:2" ht="15" customHeight="1">
      <c r="A339" s="13"/>
      <c r="B339" s="33" t="s">
        <v>707</v>
      </c>
    </row>
    <row r="340" spans="1:2" ht="15" customHeight="1">
      <c r="A340" s="13"/>
      <c r="B340" s="33" t="s">
        <v>708</v>
      </c>
    </row>
    <row r="341" spans="1:2" ht="15" customHeight="1">
      <c r="A341" s="13"/>
      <c r="B341" s="33" t="s">
        <v>709</v>
      </c>
    </row>
    <row r="342" spans="1:2" ht="15" customHeight="1">
      <c r="A342" s="13"/>
      <c r="B342" s="33"/>
    </row>
    <row r="343" spans="1:13" ht="15" customHeight="1">
      <c r="A343" s="13">
        <v>54</v>
      </c>
      <c r="B343" s="94" t="s">
        <v>338</v>
      </c>
      <c r="C343" s="94"/>
      <c r="D343" s="94"/>
      <c r="E343" s="94"/>
      <c r="F343" s="94"/>
      <c r="G343" s="94"/>
      <c r="H343" s="94"/>
      <c r="I343" s="94"/>
      <c r="J343" s="94"/>
      <c r="K343" s="110"/>
      <c r="L343" s="64"/>
      <c r="M343" s="21" t="s">
        <v>4</v>
      </c>
    </row>
    <row r="344" spans="1:11" ht="15" customHeight="1">
      <c r="A344" s="13"/>
      <c r="B344" s="94" t="s">
        <v>937</v>
      </c>
      <c r="C344" s="94"/>
      <c r="D344" s="94"/>
      <c r="E344" s="94"/>
      <c r="F344" s="94"/>
      <c r="G344" s="94"/>
      <c r="H344" s="94"/>
      <c r="I344" s="94"/>
      <c r="J344" s="94"/>
      <c r="K344" s="94"/>
    </row>
    <row r="345" spans="1:11" ht="15" customHeight="1">
      <c r="A345" s="13"/>
      <c r="B345" s="94"/>
      <c r="C345" s="94"/>
      <c r="D345" s="94"/>
      <c r="E345" s="94"/>
      <c r="F345" s="94"/>
      <c r="G345" s="94"/>
      <c r="H345" s="94"/>
      <c r="I345" s="94"/>
      <c r="J345" s="94"/>
      <c r="K345" s="94"/>
    </row>
    <row r="346" spans="1:2" ht="15" customHeight="1">
      <c r="A346" s="13"/>
      <c r="B346" s="33" t="s">
        <v>710</v>
      </c>
    </row>
    <row r="347" spans="1:2" ht="15" customHeight="1">
      <c r="A347" s="13"/>
      <c r="B347" s="33" t="s">
        <v>711</v>
      </c>
    </row>
    <row r="348" spans="1:2" ht="15" customHeight="1">
      <c r="A348" s="13"/>
      <c r="B348" s="33" t="s">
        <v>712</v>
      </c>
    </row>
    <row r="349" spans="1:2" ht="15" customHeight="1">
      <c r="A349" s="13"/>
      <c r="B349" s="33" t="s">
        <v>713</v>
      </c>
    </row>
    <row r="350" spans="1:2" ht="15" customHeight="1">
      <c r="A350" s="13"/>
      <c r="B350" s="33"/>
    </row>
    <row r="351" spans="1:13" ht="15" customHeight="1">
      <c r="A351" s="13">
        <v>55</v>
      </c>
      <c r="B351" s="29" t="s">
        <v>339</v>
      </c>
      <c r="L351" s="64"/>
      <c r="M351" s="21" t="s">
        <v>3</v>
      </c>
    </row>
    <row r="352" spans="1:2" ht="15" customHeight="1">
      <c r="A352" s="13"/>
      <c r="B352" s="33" t="s">
        <v>714</v>
      </c>
    </row>
    <row r="353" spans="1:2" ht="15" customHeight="1">
      <c r="A353" s="13"/>
      <c r="B353" s="33" t="s">
        <v>715</v>
      </c>
    </row>
    <row r="354" spans="1:2" ht="15" customHeight="1">
      <c r="A354" s="13"/>
      <c r="B354" s="33" t="s">
        <v>716</v>
      </c>
    </row>
    <row r="355" spans="1:2" ht="15" customHeight="1">
      <c r="A355" s="13"/>
      <c r="B355" s="33" t="s">
        <v>717</v>
      </c>
    </row>
    <row r="356" spans="1:2" ht="15" customHeight="1">
      <c r="A356" s="13"/>
      <c r="B356" s="33"/>
    </row>
    <row r="357" spans="1:13" ht="15" customHeight="1">
      <c r="A357" s="13">
        <v>56</v>
      </c>
      <c r="B357" s="13" t="s">
        <v>340</v>
      </c>
      <c r="L357" s="64"/>
      <c r="M357" s="21" t="s">
        <v>3</v>
      </c>
    </row>
    <row r="358" spans="1:2" ht="15" customHeight="1">
      <c r="A358" s="13"/>
      <c r="B358" s="33" t="s">
        <v>718</v>
      </c>
    </row>
    <row r="359" spans="1:11" ht="15" customHeight="1">
      <c r="A359" s="13"/>
      <c r="B359" s="99" t="s">
        <v>719</v>
      </c>
      <c r="C359" s="99"/>
      <c r="D359" s="99"/>
      <c r="E359" s="99"/>
      <c r="F359" s="99"/>
      <c r="G359" s="99"/>
      <c r="H359" s="99"/>
      <c r="I359" s="99"/>
      <c r="J359" s="99"/>
      <c r="K359" s="99"/>
    </row>
    <row r="360" spans="1:11" ht="15" customHeight="1">
      <c r="A360" s="13"/>
      <c r="B360" s="30" t="s">
        <v>416</v>
      </c>
      <c r="C360" s="51"/>
      <c r="D360" s="51"/>
      <c r="E360" s="51"/>
      <c r="F360" s="51"/>
      <c r="G360" s="51"/>
      <c r="H360" s="51"/>
      <c r="I360" s="51"/>
      <c r="J360" s="51"/>
      <c r="K360" s="51"/>
    </row>
    <row r="361" spans="1:11" ht="13.5">
      <c r="A361" s="13"/>
      <c r="B361" s="99" t="s">
        <v>725</v>
      </c>
      <c r="C361" s="99"/>
      <c r="D361" s="99"/>
      <c r="E361" s="99"/>
      <c r="F361" s="99"/>
      <c r="G361" s="99"/>
      <c r="H361" s="99"/>
      <c r="I361" s="99"/>
      <c r="J361" s="99"/>
      <c r="K361" s="99"/>
    </row>
    <row r="362" spans="1:11" ht="15" customHeight="1">
      <c r="A362" s="13"/>
      <c r="B362" s="99" t="s">
        <v>724</v>
      </c>
      <c r="C362" s="99"/>
      <c r="D362" s="99"/>
      <c r="E362" s="99"/>
      <c r="F362" s="99"/>
      <c r="G362" s="99"/>
      <c r="H362" s="99"/>
      <c r="I362" s="99"/>
      <c r="J362" s="99"/>
      <c r="K362" s="99"/>
    </row>
    <row r="363" spans="1:11" ht="15" customHeight="1">
      <c r="A363" s="13"/>
      <c r="B363" s="51"/>
      <c r="C363" s="51"/>
      <c r="D363" s="51"/>
      <c r="E363" s="51"/>
      <c r="F363" s="51"/>
      <c r="G363" s="51"/>
      <c r="H363" s="51"/>
      <c r="I363" s="51"/>
      <c r="J363" s="51"/>
      <c r="K363" s="51"/>
    </row>
    <row r="364" spans="1:13" ht="15" customHeight="1">
      <c r="A364" s="13">
        <v>57</v>
      </c>
      <c r="B364" s="94" t="s">
        <v>341</v>
      </c>
      <c r="C364" s="94"/>
      <c r="D364" s="94"/>
      <c r="E364" s="94"/>
      <c r="F364" s="94"/>
      <c r="G364" s="94"/>
      <c r="H364" s="94"/>
      <c r="I364" s="94"/>
      <c r="J364" s="94"/>
      <c r="K364" s="94"/>
      <c r="L364" s="64"/>
      <c r="M364" s="21" t="s">
        <v>2</v>
      </c>
    </row>
    <row r="365" spans="1:11" ht="15" customHeight="1">
      <c r="A365" s="13"/>
      <c r="B365" s="111" t="s">
        <v>417</v>
      </c>
      <c r="C365" s="111"/>
      <c r="D365" s="111"/>
      <c r="E365" s="111"/>
      <c r="F365" s="111"/>
      <c r="G365" s="111"/>
      <c r="H365" s="111"/>
      <c r="I365" s="111"/>
      <c r="J365" s="111"/>
      <c r="K365" s="111"/>
    </row>
    <row r="366" spans="1:11" ht="15" customHeight="1">
      <c r="A366" s="13"/>
      <c r="B366" s="111" t="s">
        <v>342</v>
      </c>
      <c r="C366" s="111"/>
      <c r="D366" s="111"/>
      <c r="E366" s="111"/>
      <c r="F366" s="111"/>
      <c r="G366" s="111"/>
      <c r="H366" s="111"/>
      <c r="I366" s="111"/>
      <c r="J366" s="111"/>
      <c r="K366" s="111"/>
    </row>
    <row r="367" spans="1:10" ht="15" customHeight="1">
      <c r="A367" s="13"/>
      <c r="B367" s="99" t="s">
        <v>721</v>
      </c>
      <c r="C367" s="99"/>
      <c r="D367" s="99"/>
      <c r="E367" s="33" t="s">
        <v>722</v>
      </c>
      <c r="H367" s="33" t="s">
        <v>723</v>
      </c>
      <c r="J367" s="33" t="s">
        <v>720</v>
      </c>
    </row>
    <row r="368" spans="1:10" ht="15" customHeight="1">
      <c r="A368" s="13"/>
      <c r="B368" s="52"/>
      <c r="C368" s="52"/>
      <c r="D368" s="52"/>
      <c r="E368" s="33"/>
      <c r="H368" s="33"/>
      <c r="J368" s="33"/>
    </row>
    <row r="369" spans="1:13" ht="15" customHeight="1">
      <c r="A369" s="47">
        <v>58</v>
      </c>
      <c r="B369" s="94" t="s">
        <v>418</v>
      </c>
      <c r="C369" s="94"/>
      <c r="D369" s="94"/>
      <c r="E369" s="94"/>
      <c r="F369" s="94"/>
      <c r="G369" s="94"/>
      <c r="H369" s="94"/>
      <c r="I369" s="94"/>
      <c r="J369" s="94"/>
      <c r="K369" s="94"/>
      <c r="L369" s="64"/>
      <c r="M369" s="21" t="s">
        <v>4</v>
      </c>
    </row>
    <row r="370" spans="1:12" ht="15" customHeight="1">
      <c r="A370" s="47"/>
      <c r="B370" s="42" t="s">
        <v>419</v>
      </c>
      <c r="C370" s="17"/>
      <c r="D370" s="17"/>
      <c r="E370" s="17"/>
      <c r="F370" s="17"/>
      <c r="G370" s="17"/>
      <c r="H370" s="17"/>
      <c r="I370" s="17"/>
      <c r="J370" s="17"/>
      <c r="K370" s="17"/>
      <c r="L370" s="65"/>
    </row>
    <row r="371" spans="1:2" ht="15" customHeight="1">
      <c r="A371" s="13"/>
      <c r="B371" s="14" t="s">
        <v>726</v>
      </c>
    </row>
    <row r="372" spans="1:4" ht="15" customHeight="1">
      <c r="A372" s="13"/>
      <c r="B372" s="14" t="s">
        <v>727</v>
      </c>
      <c r="D372" s="19"/>
    </row>
    <row r="373" spans="1:11" ht="15" customHeight="1">
      <c r="A373" s="13"/>
      <c r="B373" s="102" t="s">
        <v>728</v>
      </c>
      <c r="C373" s="102"/>
      <c r="D373" s="102"/>
      <c r="E373" s="102"/>
      <c r="F373" s="102"/>
      <c r="G373" s="102"/>
      <c r="H373" s="102"/>
      <c r="I373" s="102"/>
      <c r="J373" s="102"/>
      <c r="K373" s="102"/>
    </row>
    <row r="374" spans="1:11" ht="15" customHeight="1">
      <c r="A374" s="13"/>
      <c r="B374" s="99" t="s">
        <v>729</v>
      </c>
      <c r="C374" s="99"/>
      <c r="D374" s="99"/>
      <c r="E374" s="99"/>
      <c r="F374" s="99"/>
      <c r="G374" s="99"/>
      <c r="H374" s="99"/>
      <c r="I374" s="99"/>
      <c r="J374" s="99"/>
      <c r="K374" s="99"/>
    </row>
    <row r="375" spans="1:2" ht="15" customHeight="1">
      <c r="A375" s="13"/>
      <c r="B375" s="53"/>
    </row>
    <row r="376" spans="1:13" ht="15" customHeight="1">
      <c r="A376" s="13">
        <v>59</v>
      </c>
      <c r="B376" s="94" t="s">
        <v>343</v>
      </c>
      <c r="C376" s="94"/>
      <c r="D376" s="94"/>
      <c r="E376" s="94"/>
      <c r="F376" s="94"/>
      <c r="G376" s="94"/>
      <c r="H376" s="94"/>
      <c r="I376" s="94"/>
      <c r="J376" s="94"/>
      <c r="K376" s="94"/>
      <c r="L376" s="64"/>
      <c r="M376" s="21" t="s">
        <v>0</v>
      </c>
    </row>
    <row r="377" spans="1:11" ht="15" customHeight="1">
      <c r="A377" s="13"/>
      <c r="B377" s="111" t="s">
        <v>420</v>
      </c>
      <c r="C377" s="111"/>
      <c r="D377" s="111"/>
      <c r="E377" s="111"/>
      <c r="F377" s="111"/>
      <c r="G377" s="111"/>
      <c r="H377" s="111"/>
      <c r="I377" s="111"/>
      <c r="J377" s="111"/>
      <c r="K377" s="111"/>
    </row>
    <row r="378" ht="15" customHeight="1">
      <c r="A378" s="13"/>
    </row>
    <row r="379" ht="15" customHeight="1">
      <c r="A379" s="13"/>
    </row>
    <row r="380" ht="15" customHeight="1">
      <c r="A380" s="13"/>
    </row>
    <row r="381" ht="15" customHeight="1">
      <c r="A381" s="13"/>
    </row>
    <row r="382" ht="15" customHeight="1">
      <c r="A382" s="13"/>
    </row>
    <row r="383" ht="15" customHeight="1">
      <c r="A383" s="13"/>
    </row>
    <row r="384" spans="1:2" ht="15" customHeight="1">
      <c r="A384" s="13"/>
      <c r="B384" s="53"/>
    </row>
    <row r="385" spans="1:9" ht="15" customHeight="1">
      <c r="A385" s="13"/>
      <c r="B385" s="33" t="s">
        <v>730</v>
      </c>
      <c r="C385" s="33"/>
      <c r="D385" s="52"/>
      <c r="E385" s="52"/>
      <c r="F385" s="52"/>
      <c r="G385" s="52"/>
      <c r="H385" s="52"/>
      <c r="I385" s="52"/>
    </row>
    <row r="386" spans="1:9" ht="15" customHeight="1">
      <c r="A386" s="13"/>
      <c r="B386" s="54" t="s">
        <v>731</v>
      </c>
      <c r="C386" s="52"/>
      <c r="D386" s="52"/>
      <c r="E386" s="52"/>
      <c r="F386" s="52"/>
      <c r="G386" s="52"/>
      <c r="H386" s="52"/>
      <c r="I386" s="52"/>
    </row>
    <row r="387" spans="1:9" ht="15" customHeight="1">
      <c r="A387" s="13"/>
      <c r="B387" s="54" t="s">
        <v>732</v>
      </c>
      <c r="C387" s="52"/>
      <c r="D387" s="52"/>
      <c r="E387" s="52"/>
      <c r="F387" s="52"/>
      <c r="G387" s="52"/>
      <c r="H387" s="52"/>
      <c r="I387" s="52"/>
    </row>
    <row r="388" spans="1:9" ht="15" customHeight="1">
      <c r="A388" s="13"/>
      <c r="B388" s="54" t="s">
        <v>733</v>
      </c>
      <c r="C388" s="52"/>
      <c r="D388" s="52"/>
      <c r="E388" s="52"/>
      <c r="F388" s="52"/>
      <c r="G388" s="52"/>
      <c r="H388" s="52"/>
      <c r="I388" s="52"/>
    </row>
    <row r="389" spans="1:9" ht="15" customHeight="1">
      <c r="A389" s="13"/>
      <c r="B389" s="52"/>
      <c r="C389" s="52"/>
      <c r="D389" s="52"/>
      <c r="E389" s="52"/>
      <c r="F389" s="52"/>
      <c r="G389" s="52"/>
      <c r="H389" s="52"/>
      <c r="I389" s="52"/>
    </row>
    <row r="390" spans="1:13" ht="15" customHeight="1">
      <c r="A390" s="13">
        <v>60</v>
      </c>
      <c r="B390" s="13" t="s">
        <v>344</v>
      </c>
      <c r="L390" s="64"/>
      <c r="M390" s="21" t="s">
        <v>3</v>
      </c>
    </row>
    <row r="391" spans="1:9" ht="15" customHeight="1">
      <c r="A391" s="13"/>
      <c r="B391" s="99" t="s">
        <v>737</v>
      </c>
      <c r="C391" s="99"/>
      <c r="D391" s="99" t="s">
        <v>736</v>
      </c>
      <c r="E391" s="99"/>
      <c r="F391" s="99" t="s">
        <v>735</v>
      </c>
      <c r="G391" s="99"/>
      <c r="H391" s="99" t="s">
        <v>734</v>
      </c>
      <c r="I391" s="99"/>
    </row>
    <row r="392" spans="1:2" ht="15" customHeight="1">
      <c r="A392" s="13"/>
      <c r="B392" s="53"/>
    </row>
    <row r="393" spans="1:11" ht="15" customHeight="1">
      <c r="A393" s="13"/>
      <c r="B393" s="97"/>
      <c r="C393" s="98"/>
      <c r="D393" s="98"/>
      <c r="E393" s="98"/>
      <c r="F393" s="98"/>
      <c r="G393" s="98"/>
      <c r="H393" s="98"/>
      <c r="I393" s="98"/>
      <c r="J393" s="98"/>
      <c r="K393" s="98"/>
    </row>
    <row r="394" spans="1:13" ht="17.25">
      <c r="A394" s="112" t="s">
        <v>345</v>
      </c>
      <c r="B394" s="112"/>
      <c r="C394" s="112"/>
      <c r="D394" s="112"/>
      <c r="E394" s="112"/>
      <c r="F394" s="112"/>
      <c r="G394" s="112"/>
      <c r="H394" s="112"/>
      <c r="I394" s="112"/>
      <c r="J394" s="112"/>
      <c r="K394" s="112"/>
      <c r="L394" s="66"/>
      <c r="M394" s="24"/>
    </row>
    <row r="395" spans="1:13" ht="13.5">
      <c r="A395" s="55"/>
      <c r="B395" s="118"/>
      <c r="C395" s="118"/>
      <c r="D395" s="118"/>
      <c r="E395" s="118"/>
      <c r="F395" s="118"/>
      <c r="G395" s="118"/>
      <c r="H395" s="118"/>
      <c r="I395" s="118"/>
      <c r="J395" s="118"/>
      <c r="K395" s="118"/>
      <c r="L395" s="66"/>
      <c r="M395" s="24"/>
    </row>
    <row r="396" spans="1:13" ht="13.5">
      <c r="A396" s="55"/>
      <c r="B396" s="56" t="s">
        <v>346</v>
      </c>
      <c r="C396" s="57"/>
      <c r="D396" s="57"/>
      <c r="E396" s="57"/>
      <c r="F396" s="57"/>
      <c r="G396" s="57"/>
      <c r="H396" s="57"/>
      <c r="I396" s="57"/>
      <c r="J396" s="57"/>
      <c r="K396" s="27"/>
      <c r="L396" s="66"/>
      <c r="M396" s="24"/>
    </row>
    <row r="397" spans="1:13" ht="15">
      <c r="A397" s="55"/>
      <c r="B397" s="27"/>
      <c r="C397" s="57"/>
      <c r="D397" s="57"/>
      <c r="E397" s="57"/>
      <c r="F397" s="57"/>
      <c r="G397" s="57"/>
      <c r="H397" s="57"/>
      <c r="I397" s="57"/>
      <c r="J397" s="57"/>
      <c r="K397" s="27"/>
      <c r="L397" s="66"/>
      <c r="M397" s="24"/>
    </row>
    <row r="398" spans="1:13" ht="15">
      <c r="A398" s="55"/>
      <c r="B398" s="27"/>
      <c r="C398" s="57"/>
      <c r="D398" s="57"/>
      <c r="E398" s="57"/>
      <c r="F398" s="57"/>
      <c r="G398" s="57"/>
      <c r="H398" s="57"/>
      <c r="I398" s="57"/>
      <c r="J398" s="57"/>
      <c r="K398" s="27"/>
      <c r="L398" s="66"/>
      <c r="M398" s="24"/>
    </row>
    <row r="399" spans="1:13" ht="15">
      <c r="A399" s="55"/>
      <c r="B399" s="27"/>
      <c r="C399" s="57"/>
      <c r="D399" s="57"/>
      <c r="E399" s="57"/>
      <c r="F399" s="57"/>
      <c r="G399" s="57"/>
      <c r="H399" s="57"/>
      <c r="I399" s="57"/>
      <c r="J399" s="57"/>
      <c r="K399" s="27"/>
      <c r="L399" s="66"/>
      <c r="M399" s="24"/>
    </row>
    <row r="400" spans="1:13" ht="15">
      <c r="A400" s="55"/>
      <c r="B400" s="27"/>
      <c r="C400" s="57"/>
      <c r="D400" s="57"/>
      <c r="E400" s="57"/>
      <c r="F400" s="57"/>
      <c r="G400" s="57"/>
      <c r="H400" s="57"/>
      <c r="I400" s="57"/>
      <c r="J400" s="57"/>
      <c r="K400" s="27"/>
      <c r="L400" s="66"/>
      <c r="M400" s="24"/>
    </row>
    <row r="401" spans="1:13" ht="15">
      <c r="A401" s="55"/>
      <c r="B401" s="27"/>
      <c r="C401" s="57"/>
      <c r="D401" s="57"/>
      <c r="E401" s="57"/>
      <c r="F401" s="57"/>
      <c r="G401" s="57"/>
      <c r="H401" s="57"/>
      <c r="I401" s="57"/>
      <c r="J401" s="57"/>
      <c r="K401" s="27"/>
      <c r="L401" s="66"/>
      <c r="M401" s="24"/>
    </row>
    <row r="402" spans="1:13" ht="15">
      <c r="A402" s="55"/>
      <c r="B402" s="27"/>
      <c r="C402" s="57"/>
      <c r="D402" s="57"/>
      <c r="E402" s="57"/>
      <c r="F402" s="57"/>
      <c r="G402" s="57"/>
      <c r="H402" s="57"/>
      <c r="I402" s="57"/>
      <c r="J402" s="57"/>
      <c r="K402" s="27"/>
      <c r="L402" s="66"/>
      <c r="M402" s="24"/>
    </row>
    <row r="403" spans="1:13" ht="15">
      <c r="A403" s="55"/>
      <c r="B403" s="27"/>
      <c r="C403" s="57"/>
      <c r="D403" s="57"/>
      <c r="E403" s="57"/>
      <c r="F403" s="57"/>
      <c r="G403" s="57"/>
      <c r="H403" s="57"/>
      <c r="I403" s="57"/>
      <c r="J403" s="57"/>
      <c r="K403" s="27"/>
      <c r="L403" s="66"/>
      <c r="M403" s="24"/>
    </row>
    <row r="404" spans="1:13" ht="15">
      <c r="A404" s="55"/>
      <c r="B404" s="27"/>
      <c r="C404" s="57"/>
      <c r="D404" s="57"/>
      <c r="E404" s="57"/>
      <c r="F404" s="57"/>
      <c r="G404" s="57"/>
      <c r="H404" s="57"/>
      <c r="I404" s="57"/>
      <c r="J404" s="57"/>
      <c r="K404" s="27"/>
      <c r="L404" s="66"/>
      <c r="M404" s="24"/>
    </row>
    <row r="405" spans="1:13" ht="15">
      <c r="A405" s="55"/>
      <c r="B405" s="27"/>
      <c r="C405" s="57"/>
      <c r="D405" s="57"/>
      <c r="E405" s="57"/>
      <c r="F405" s="57"/>
      <c r="G405" s="57"/>
      <c r="H405" s="57"/>
      <c r="I405" s="57"/>
      <c r="J405" s="57"/>
      <c r="K405" s="27"/>
      <c r="L405" s="66"/>
      <c r="M405" s="24"/>
    </row>
    <row r="406" spans="1:13" ht="15">
      <c r="A406" s="55"/>
      <c r="B406" s="27"/>
      <c r="C406" s="57"/>
      <c r="D406" s="57"/>
      <c r="E406" s="57"/>
      <c r="F406" s="57"/>
      <c r="G406" s="57"/>
      <c r="H406" s="57"/>
      <c r="I406" s="57"/>
      <c r="J406" s="57"/>
      <c r="K406" s="27"/>
      <c r="L406" s="66"/>
      <c r="M406" s="24"/>
    </row>
    <row r="407" spans="1:13" ht="15">
      <c r="A407" s="55"/>
      <c r="B407" s="27"/>
      <c r="C407" s="57"/>
      <c r="D407" s="57"/>
      <c r="E407" s="57"/>
      <c r="F407" s="57"/>
      <c r="G407" s="57"/>
      <c r="H407" s="57"/>
      <c r="I407" s="57"/>
      <c r="J407" s="57"/>
      <c r="K407" s="27"/>
      <c r="L407" s="66"/>
      <c r="M407" s="24"/>
    </row>
    <row r="408" spans="1:13" ht="15">
      <c r="A408" s="55"/>
      <c r="B408" s="27"/>
      <c r="C408" s="57"/>
      <c r="D408" s="57"/>
      <c r="E408" s="57"/>
      <c r="F408" s="57"/>
      <c r="G408" s="57"/>
      <c r="H408" s="57"/>
      <c r="I408" s="57"/>
      <c r="J408" s="57"/>
      <c r="K408" s="27"/>
      <c r="L408" s="66"/>
      <c r="M408" s="24"/>
    </row>
    <row r="409" spans="1:13" ht="15">
      <c r="A409" s="55"/>
      <c r="B409" s="27"/>
      <c r="C409" s="57"/>
      <c r="D409" s="57"/>
      <c r="E409" s="57"/>
      <c r="F409" s="57"/>
      <c r="G409" s="57"/>
      <c r="H409" s="57"/>
      <c r="I409" s="57"/>
      <c r="J409" s="57"/>
      <c r="K409" s="27"/>
      <c r="L409" s="66"/>
      <c r="M409" s="24"/>
    </row>
    <row r="410" spans="1:13" ht="15">
      <c r="A410" s="55"/>
      <c r="B410" s="27"/>
      <c r="C410" s="57"/>
      <c r="D410" s="57"/>
      <c r="E410" s="57"/>
      <c r="F410" s="57"/>
      <c r="G410" s="57"/>
      <c r="H410" s="57"/>
      <c r="I410" s="57"/>
      <c r="J410" s="57"/>
      <c r="K410" s="27"/>
      <c r="L410" s="66"/>
      <c r="M410" s="24"/>
    </row>
    <row r="411" spans="1:13" ht="15">
      <c r="A411" s="55"/>
      <c r="B411" s="27"/>
      <c r="C411" s="57"/>
      <c r="D411" s="57"/>
      <c r="E411" s="57"/>
      <c r="F411" s="57"/>
      <c r="G411" s="57"/>
      <c r="H411" s="57"/>
      <c r="I411" s="57"/>
      <c r="J411" s="57"/>
      <c r="K411" s="27"/>
      <c r="L411" s="66"/>
      <c r="M411" s="24"/>
    </row>
    <row r="412" spans="1:13" ht="15">
      <c r="A412" s="55"/>
      <c r="B412" s="27"/>
      <c r="C412" s="57"/>
      <c r="D412" s="57"/>
      <c r="E412" s="57"/>
      <c r="F412" s="57"/>
      <c r="G412" s="57"/>
      <c r="H412" s="57"/>
      <c r="I412" s="57"/>
      <c r="J412" s="57"/>
      <c r="K412" s="27"/>
      <c r="L412" s="66"/>
      <c r="M412" s="24"/>
    </row>
    <row r="413" spans="1:13" ht="15">
      <c r="A413" s="55"/>
      <c r="B413" s="27"/>
      <c r="C413" s="57"/>
      <c r="D413" s="57"/>
      <c r="E413" s="57"/>
      <c r="F413" s="57"/>
      <c r="G413" s="57"/>
      <c r="H413" s="57"/>
      <c r="I413" s="57"/>
      <c r="J413" s="57"/>
      <c r="K413" s="27"/>
      <c r="L413" s="66"/>
      <c r="M413" s="24"/>
    </row>
    <row r="414" spans="1:13" ht="15">
      <c r="A414" s="55"/>
      <c r="B414" s="27"/>
      <c r="C414" s="57"/>
      <c r="D414" s="57"/>
      <c r="E414" s="57"/>
      <c r="F414" s="57"/>
      <c r="G414" s="57"/>
      <c r="H414" s="57"/>
      <c r="I414" s="57"/>
      <c r="J414" s="57"/>
      <c r="K414" s="27"/>
      <c r="L414" s="66"/>
      <c r="M414" s="24"/>
    </row>
    <row r="415" spans="1:13" ht="15">
      <c r="A415" s="55"/>
      <c r="B415" s="27"/>
      <c r="C415" s="57"/>
      <c r="D415" s="57"/>
      <c r="E415" s="57"/>
      <c r="F415" s="57"/>
      <c r="G415" s="57"/>
      <c r="H415" s="57"/>
      <c r="I415" s="57"/>
      <c r="J415" s="57"/>
      <c r="K415" s="27"/>
      <c r="L415" s="66"/>
      <c r="M415" s="24"/>
    </row>
    <row r="416" spans="1:13" ht="15">
      <c r="A416" s="55"/>
      <c r="B416" s="27"/>
      <c r="C416" s="57"/>
      <c r="D416" s="57"/>
      <c r="E416" s="57"/>
      <c r="F416" s="57"/>
      <c r="G416" s="57"/>
      <c r="H416" s="57"/>
      <c r="I416" s="57"/>
      <c r="J416" s="57"/>
      <c r="K416" s="27"/>
      <c r="L416" s="66"/>
      <c r="M416" s="24"/>
    </row>
    <row r="417" spans="1:13" ht="15">
      <c r="A417" s="55"/>
      <c r="B417" s="27"/>
      <c r="C417" s="57"/>
      <c r="D417" s="57"/>
      <c r="E417" s="57"/>
      <c r="F417" s="57"/>
      <c r="G417" s="57"/>
      <c r="H417" s="57"/>
      <c r="I417" s="57"/>
      <c r="J417" s="57"/>
      <c r="K417" s="27"/>
      <c r="L417" s="66"/>
      <c r="M417" s="24"/>
    </row>
    <row r="418" spans="1:13" ht="15">
      <c r="A418" s="55"/>
      <c r="B418" s="27"/>
      <c r="C418" s="57"/>
      <c r="D418" s="57"/>
      <c r="E418" s="57"/>
      <c r="F418" s="57"/>
      <c r="G418" s="57"/>
      <c r="H418" s="57"/>
      <c r="I418" s="57"/>
      <c r="J418" s="57"/>
      <c r="K418" s="27"/>
      <c r="L418" s="66"/>
      <c r="M418" s="24"/>
    </row>
    <row r="419" spans="1:13" ht="13.5">
      <c r="A419" s="55"/>
      <c r="B419" s="27"/>
      <c r="C419" s="57"/>
      <c r="D419" s="57"/>
      <c r="E419" s="57"/>
      <c r="F419" s="57"/>
      <c r="G419" s="57"/>
      <c r="H419" s="57"/>
      <c r="I419" s="57"/>
      <c r="J419" s="57"/>
      <c r="K419" s="27"/>
      <c r="L419" s="66"/>
      <c r="M419" s="24"/>
    </row>
    <row r="420" spans="1:13" ht="13.5">
      <c r="A420" s="55">
        <v>61</v>
      </c>
      <c r="B420" s="113" t="s">
        <v>347</v>
      </c>
      <c r="C420" s="113"/>
      <c r="D420" s="113"/>
      <c r="E420" s="113"/>
      <c r="F420" s="113"/>
      <c r="G420" s="113"/>
      <c r="H420" s="113"/>
      <c r="I420" s="113"/>
      <c r="J420" s="113"/>
      <c r="K420" s="113"/>
      <c r="L420" s="26"/>
      <c r="M420" s="24" t="s">
        <v>4</v>
      </c>
    </row>
    <row r="421" spans="1:13" ht="13.5">
      <c r="A421" s="55"/>
      <c r="B421" s="58" t="s">
        <v>275</v>
      </c>
      <c r="C421" s="27" t="s">
        <v>348</v>
      </c>
      <c r="D421" s="27"/>
      <c r="E421" s="27"/>
      <c r="F421" s="27"/>
      <c r="G421" s="58" t="s">
        <v>276</v>
      </c>
      <c r="H421" s="27" t="s">
        <v>349</v>
      </c>
      <c r="I421" s="27"/>
      <c r="J421" s="27"/>
      <c r="K421" s="27"/>
      <c r="L421" s="66"/>
      <c r="M421" s="24"/>
    </row>
    <row r="422" spans="1:13" ht="13.5">
      <c r="A422" s="55"/>
      <c r="B422" s="58" t="s">
        <v>277</v>
      </c>
      <c r="C422" s="119" t="s">
        <v>350</v>
      </c>
      <c r="D422" s="119"/>
      <c r="E422" s="119"/>
      <c r="F422" s="119"/>
      <c r="G422" s="58" t="s">
        <v>278</v>
      </c>
      <c r="H422" s="27" t="s">
        <v>351</v>
      </c>
      <c r="I422" s="27"/>
      <c r="J422" s="27"/>
      <c r="K422" s="27"/>
      <c r="L422" s="66"/>
      <c r="M422" s="24"/>
    </row>
    <row r="423" spans="1:13" ht="13.5">
      <c r="A423" s="55"/>
      <c r="B423" s="58"/>
      <c r="C423" s="119"/>
      <c r="D423" s="119"/>
      <c r="E423" s="119"/>
      <c r="F423" s="119"/>
      <c r="G423" s="58"/>
      <c r="H423" s="27"/>
      <c r="I423" s="27"/>
      <c r="J423" s="27"/>
      <c r="K423" s="27"/>
      <c r="L423" s="66"/>
      <c r="M423" s="24"/>
    </row>
    <row r="424" spans="1:13" ht="13.5">
      <c r="A424" s="55"/>
      <c r="B424" s="58"/>
      <c r="C424" s="59"/>
      <c r="D424" s="59"/>
      <c r="E424" s="59"/>
      <c r="F424" s="59"/>
      <c r="G424" s="58"/>
      <c r="H424" s="27"/>
      <c r="I424" s="27"/>
      <c r="J424" s="27"/>
      <c r="K424" s="27"/>
      <c r="L424" s="66"/>
      <c r="M424" s="24"/>
    </row>
    <row r="425" spans="1:13" ht="13.5">
      <c r="A425" s="55">
        <v>62</v>
      </c>
      <c r="B425" s="100" t="s">
        <v>352</v>
      </c>
      <c r="C425" s="100"/>
      <c r="D425" s="100"/>
      <c r="E425" s="100"/>
      <c r="F425" s="100"/>
      <c r="G425" s="100"/>
      <c r="H425" s="100"/>
      <c r="I425" s="100"/>
      <c r="J425" s="100"/>
      <c r="K425" s="100"/>
      <c r="L425" s="26"/>
      <c r="M425" s="24" t="s">
        <v>3</v>
      </c>
    </row>
    <row r="426" spans="1:13" ht="13.5">
      <c r="A426" s="55"/>
      <c r="B426" s="58" t="s">
        <v>275</v>
      </c>
      <c r="C426" s="27" t="s">
        <v>353</v>
      </c>
      <c r="D426" s="27"/>
      <c r="E426" s="27"/>
      <c r="F426" s="27"/>
      <c r="G426" s="58" t="s">
        <v>276</v>
      </c>
      <c r="H426" s="27" t="s">
        <v>354</v>
      </c>
      <c r="I426" s="27"/>
      <c r="J426" s="27"/>
      <c r="K426" s="27"/>
      <c r="L426" s="66"/>
      <c r="M426" s="24"/>
    </row>
    <row r="427" spans="1:13" ht="13.5">
      <c r="A427" s="55"/>
      <c r="B427" s="58" t="s">
        <v>277</v>
      </c>
      <c r="C427" s="27" t="s">
        <v>355</v>
      </c>
      <c r="D427" s="27"/>
      <c r="E427" s="27"/>
      <c r="F427" s="27"/>
      <c r="G427" s="58" t="s">
        <v>278</v>
      </c>
      <c r="H427" s="27" t="s">
        <v>356</v>
      </c>
      <c r="I427" s="27"/>
      <c r="J427" s="27"/>
      <c r="K427" s="27"/>
      <c r="L427" s="66"/>
      <c r="M427" s="24"/>
    </row>
    <row r="428" spans="1:13" ht="13.5">
      <c r="A428" s="55"/>
      <c r="B428" s="58"/>
      <c r="C428" s="27"/>
      <c r="D428" s="27"/>
      <c r="E428" s="27"/>
      <c r="F428" s="27"/>
      <c r="G428" s="58"/>
      <c r="H428" s="27"/>
      <c r="I428" s="27"/>
      <c r="J428" s="27"/>
      <c r="K428" s="27"/>
      <c r="L428" s="66"/>
      <c r="M428" s="24"/>
    </row>
    <row r="429" spans="1:13" ht="13.5">
      <c r="A429" s="55">
        <v>63</v>
      </c>
      <c r="B429" s="100" t="s">
        <v>357</v>
      </c>
      <c r="C429" s="100"/>
      <c r="D429" s="100"/>
      <c r="E429" s="100"/>
      <c r="F429" s="100"/>
      <c r="G429" s="100"/>
      <c r="H429" s="100"/>
      <c r="I429" s="100"/>
      <c r="J429" s="100"/>
      <c r="K429" s="100"/>
      <c r="L429" s="26"/>
      <c r="M429" s="24" t="s">
        <v>2</v>
      </c>
    </row>
    <row r="430" spans="1:13" ht="13.5">
      <c r="A430" s="55"/>
      <c r="B430" s="58" t="s">
        <v>275</v>
      </c>
      <c r="C430" s="27" t="s">
        <v>358</v>
      </c>
      <c r="D430" s="27"/>
      <c r="E430" s="27"/>
      <c r="F430" s="27"/>
      <c r="G430" s="58" t="s">
        <v>276</v>
      </c>
      <c r="H430" s="27" t="s">
        <v>359</v>
      </c>
      <c r="I430" s="27"/>
      <c r="J430" s="27"/>
      <c r="K430" s="27"/>
      <c r="L430" s="66"/>
      <c r="M430" s="24"/>
    </row>
    <row r="431" spans="1:13" ht="13.5">
      <c r="A431" s="55"/>
      <c r="B431" s="58" t="s">
        <v>277</v>
      </c>
      <c r="C431" s="27" t="s">
        <v>360</v>
      </c>
      <c r="D431" s="27"/>
      <c r="E431" s="27"/>
      <c r="F431" s="27"/>
      <c r="G431" s="58" t="s">
        <v>278</v>
      </c>
      <c r="H431" s="27" t="s">
        <v>361</v>
      </c>
      <c r="I431" s="27"/>
      <c r="J431" s="27"/>
      <c r="K431" s="27"/>
      <c r="L431" s="66"/>
      <c r="M431" s="24"/>
    </row>
    <row r="432" spans="1:13" ht="13.5">
      <c r="A432" s="55"/>
      <c r="B432" s="58"/>
      <c r="C432" s="27"/>
      <c r="D432" s="27"/>
      <c r="E432" s="27"/>
      <c r="F432" s="27"/>
      <c r="G432" s="58"/>
      <c r="H432" s="27"/>
      <c r="I432" s="27"/>
      <c r="J432" s="27"/>
      <c r="K432" s="27"/>
      <c r="L432" s="66"/>
      <c r="M432" s="24"/>
    </row>
    <row r="433" spans="1:13" ht="13.5">
      <c r="A433" s="55">
        <v>64</v>
      </c>
      <c r="B433" s="100" t="s">
        <v>362</v>
      </c>
      <c r="C433" s="100"/>
      <c r="D433" s="100"/>
      <c r="E433" s="100"/>
      <c r="F433" s="100"/>
      <c r="G433" s="100"/>
      <c r="H433" s="100"/>
      <c r="I433" s="100"/>
      <c r="J433" s="100"/>
      <c r="K433" s="100"/>
      <c r="L433" s="26"/>
      <c r="M433" s="24" t="s">
        <v>0</v>
      </c>
    </row>
    <row r="434" spans="1:13" ht="13.5">
      <c r="A434" s="55"/>
      <c r="B434" s="58" t="s">
        <v>275</v>
      </c>
      <c r="C434" s="27" t="s">
        <v>363</v>
      </c>
      <c r="D434" s="27"/>
      <c r="E434" s="27"/>
      <c r="F434" s="27"/>
      <c r="G434" s="58" t="s">
        <v>276</v>
      </c>
      <c r="H434" s="27" t="s">
        <v>364</v>
      </c>
      <c r="I434" s="27"/>
      <c r="J434" s="27"/>
      <c r="K434" s="27"/>
      <c r="L434" s="66"/>
      <c r="M434" s="24"/>
    </row>
    <row r="435" spans="1:13" ht="13.5">
      <c r="A435" s="55"/>
      <c r="B435" s="58" t="s">
        <v>277</v>
      </c>
      <c r="C435" s="27" t="s">
        <v>365</v>
      </c>
      <c r="D435" s="27"/>
      <c r="E435" s="27"/>
      <c r="F435" s="27"/>
      <c r="G435" s="58" t="s">
        <v>278</v>
      </c>
      <c r="H435" s="27" t="s">
        <v>366</v>
      </c>
      <c r="I435" s="27"/>
      <c r="J435" s="27"/>
      <c r="K435" s="27"/>
      <c r="L435" s="66"/>
      <c r="M435" s="24"/>
    </row>
    <row r="436" spans="1:13" ht="13.5">
      <c r="A436" s="55"/>
      <c r="B436" s="58"/>
      <c r="C436" s="27"/>
      <c r="D436" s="27"/>
      <c r="E436" s="27"/>
      <c r="F436" s="27"/>
      <c r="G436" s="58"/>
      <c r="H436" s="27"/>
      <c r="I436" s="27"/>
      <c r="J436" s="27"/>
      <c r="K436" s="27"/>
      <c r="L436" s="66"/>
      <c r="M436" s="24"/>
    </row>
    <row r="437" spans="1:13" ht="13.5">
      <c r="A437" s="55">
        <v>65</v>
      </c>
      <c r="B437" s="100" t="s">
        <v>367</v>
      </c>
      <c r="C437" s="100"/>
      <c r="D437" s="100"/>
      <c r="E437" s="100"/>
      <c r="F437" s="100"/>
      <c r="G437" s="100"/>
      <c r="H437" s="100"/>
      <c r="I437" s="100"/>
      <c r="J437" s="100"/>
      <c r="K437" s="100"/>
      <c r="L437" s="26"/>
      <c r="M437" s="24" t="s">
        <v>0</v>
      </c>
    </row>
    <row r="438" spans="1:13" ht="13.5">
      <c r="A438" s="55"/>
      <c r="B438" s="58" t="s">
        <v>275</v>
      </c>
      <c r="C438" s="60">
        <v>43846</v>
      </c>
      <c r="D438" s="27"/>
      <c r="E438" s="27"/>
      <c r="F438" s="27"/>
      <c r="G438" s="58" t="s">
        <v>276</v>
      </c>
      <c r="H438" s="60">
        <v>44129</v>
      </c>
      <c r="I438" s="27"/>
      <c r="J438" s="27"/>
      <c r="K438" s="27"/>
      <c r="L438" s="66"/>
      <c r="M438" s="24"/>
    </row>
    <row r="439" spans="1:13" ht="13.5">
      <c r="A439" s="55"/>
      <c r="B439" s="58" t="s">
        <v>277</v>
      </c>
      <c r="C439" s="60">
        <v>43539</v>
      </c>
      <c r="D439" s="27"/>
      <c r="E439" s="27"/>
      <c r="F439" s="27"/>
      <c r="G439" s="58" t="s">
        <v>278</v>
      </c>
      <c r="H439" s="60">
        <v>43993</v>
      </c>
      <c r="I439" s="27"/>
      <c r="J439" s="27"/>
      <c r="K439" s="27"/>
      <c r="L439" s="66"/>
      <c r="M439" s="24"/>
    </row>
    <row r="440" spans="1:13" ht="13.5">
      <c r="A440" s="55"/>
      <c r="B440" s="58"/>
      <c r="C440" s="60"/>
      <c r="D440" s="27"/>
      <c r="E440" s="27"/>
      <c r="F440" s="27"/>
      <c r="G440" s="58"/>
      <c r="H440" s="60"/>
      <c r="I440" s="27"/>
      <c r="J440" s="27"/>
      <c r="K440" s="27"/>
      <c r="L440" s="66"/>
      <c r="M440" s="24"/>
    </row>
    <row r="441" spans="1:13" ht="13.5">
      <c r="A441" s="55"/>
      <c r="B441" s="13" t="s">
        <v>368</v>
      </c>
      <c r="C441" s="60"/>
      <c r="D441" s="27"/>
      <c r="E441" s="27"/>
      <c r="F441" s="27"/>
      <c r="G441" s="58"/>
      <c r="H441" s="60"/>
      <c r="I441" s="27"/>
      <c r="J441" s="27"/>
      <c r="K441" s="27"/>
      <c r="L441" s="66"/>
      <c r="M441" s="24"/>
    </row>
    <row r="442" spans="1:13" ht="15">
      <c r="A442" s="55"/>
      <c r="B442" s="58"/>
      <c r="C442" s="60"/>
      <c r="D442" s="27"/>
      <c r="E442" s="27"/>
      <c r="F442" s="27"/>
      <c r="G442" s="58"/>
      <c r="H442" s="60"/>
      <c r="I442" s="27"/>
      <c r="J442" s="27"/>
      <c r="K442" s="27"/>
      <c r="L442" s="66"/>
      <c r="M442" s="24"/>
    </row>
    <row r="443" spans="1:13" ht="15">
      <c r="A443" s="55"/>
      <c r="B443" s="58"/>
      <c r="C443" s="60"/>
      <c r="D443" s="27"/>
      <c r="E443" s="27"/>
      <c r="F443" s="27"/>
      <c r="G443" s="58"/>
      <c r="H443" s="60"/>
      <c r="I443" s="27"/>
      <c r="J443" s="27"/>
      <c r="K443" s="27"/>
      <c r="L443" s="66"/>
      <c r="M443" s="24"/>
    </row>
    <row r="444" spans="1:13" ht="15">
      <c r="A444" s="55"/>
      <c r="B444" s="58"/>
      <c r="C444" s="60"/>
      <c r="D444" s="27"/>
      <c r="E444" s="27"/>
      <c r="F444" s="27"/>
      <c r="G444" s="58"/>
      <c r="H444" s="60"/>
      <c r="I444" s="27"/>
      <c r="J444" s="27"/>
      <c r="K444" s="27"/>
      <c r="L444" s="66"/>
      <c r="M444" s="24"/>
    </row>
    <row r="445" spans="1:13" ht="15">
      <c r="A445" s="55"/>
      <c r="B445" s="58"/>
      <c r="C445" s="60"/>
      <c r="D445" s="27"/>
      <c r="E445" s="27"/>
      <c r="F445" s="27"/>
      <c r="G445" s="58"/>
      <c r="H445" s="60"/>
      <c r="I445" s="27"/>
      <c r="J445" s="27"/>
      <c r="K445" s="27"/>
      <c r="L445" s="66"/>
      <c r="M445" s="24"/>
    </row>
    <row r="446" spans="1:13" ht="15">
      <c r="A446" s="55"/>
      <c r="B446" s="58"/>
      <c r="C446" s="60"/>
      <c r="D446" s="27"/>
      <c r="E446" s="27"/>
      <c r="F446" s="27"/>
      <c r="G446" s="58"/>
      <c r="H446" s="60"/>
      <c r="I446" s="27"/>
      <c r="J446" s="27"/>
      <c r="K446" s="27"/>
      <c r="L446" s="66"/>
      <c r="M446" s="24"/>
    </row>
    <row r="447" spans="1:13" ht="15">
      <c r="A447" s="55"/>
      <c r="B447" s="58"/>
      <c r="C447" s="60"/>
      <c r="D447" s="27"/>
      <c r="E447" s="27"/>
      <c r="F447" s="27"/>
      <c r="G447" s="58"/>
      <c r="H447" s="60"/>
      <c r="I447" s="27"/>
      <c r="J447" s="27"/>
      <c r="K447" s="27"/>
      <c r="L447" s="66"/>
      <c r="M447" s="24"/>
    </row>
    <row r="448" spans="1:13" ht="15">
      <c r="A448" s="55"/>
      <c r="B448" s="58"/>
      <c r="C448" s="60"/>
      <c r="D448" s="27"/>
      <c r="E448" s="27"/>
      <c r="F448" s="27"/>
      <c r="G448" s="58"/>
      <c r="H448" s="60"/>
      <c r="I448" s="27"/>
      <c r="J448" s="27"/>
      <c r="K448" s="27"/>
      <c r="L448" s="66"/>
      <c r="M448" s="24"/>
    </row>
    <row r="449" spans="1:13" ht="15">
      <c r="A449" s="55"/>
      <c r="B449" s="58"/>
      <c r="C449" s="60"/>
      <c r="D449" s="27"/>
      <c r="E449" s="27"/>
      <c r="F449" s="27"/>
      <c r="G449" s="58"/>
      <c r="H449" s="60"/>
      <c r="I449" s="27"/>
      <c r="J449" s="27"/>
      <c r="K449" s="27"/>
      <c r="L449" s="66"/>
      <c r="M449" s="24"/>
    </row>
    <row r="450" spans="1:13" ht="15">
      <c r="A450" s="55"/>
      <c r="B450" s="58"/>
      <c r="C450" s="60"/>
      <c r="D450" s="27"/>
      <c r="E450" s="27"/>
      <c r="F450" s="27"/>
      <c r="G450" s="58"/>
      <c r="H450" s="60"/>
      <c r="I450" s="27"/>
      <c r="J450" s="27"/>
      <c r="K450" s="27"/>
      <c r="L450" s="66"/>
      <c r="M450" s="24"/>
    </row>
    <row r="451" spans="1:13" ht="15">
      <c r="A451" s="55"/>
      <c r="B451" s="58"/>
      <c r="C451" s="60"/>
      <c r="D451" s="27"/>
      <c r="E451" s="27"/>
      <c r="F451" s="27"/>
      <c r="G451" s="58"/>
      <c r="H451" s="60"/>
      <c r="I451" s="27"/>
      <c r="J451" s="27"/>
      <c r="K451" s="27"/>
      <c r="L451" s="66"/>
      <c r="M451" s="24"/>
    </row>
    <row r="452" spans="1:13" ht="15">
      <c r="A452" s="55"/>
      <c r="B452" s="58"/>
      <c r="C452" s="60"/>
      <c r="D452" s="27"/>
      <c r="E452" s="27"/>
      <c r="F452" s="27"/>
      <c r="G452" s="58"/>
      <c r="H452" s="60"/>
      <c r="I452" s="27"/>
      <c r="J452" s="27"/>
      <c r="K452" s="27"/>
      <c r="L452" s="66"/>
      <c r="M452" s="24"/>
    </row>
    <row r="453" spans="1:13" ht="15">
      <c r="A453" s="55"/>
      <c r="B453" s="58"/>
      <c r="C453" s="60"/>
      <c r="D453" s="27"/>
      <c r="E453" s="27"/>
      <c r="F453" s="27"/>
      <c r="G453" s="58"/>
      <c r="H453" s="60"/>
      <c r="I453" s="27"/>
      <c r="J453" s="27"/>
      <c r="K453" s="27"/>
      <c r="L453" s="66"/>
      <c r="M453" s="24"/>
    </row>
    <row r="454" spans="1:13" ht="15">
      <c r="A454" s="55"/>
      <c r="B454" s="58"/>
      <c r="C454" s="60"/>
      <c r="D454" s="27"/>
      <c r="E454" s="27"/>
      <c r="F454" s="27"/>
      <c r="G454" s="58"/>
      <c r="H454" s="60"/>
      <c r="I454" s="27"/>
      <c r="J454" s="27"/>
      <c r="K454" s="27"/>
      <c r="L454" s="66"/>
      <c r="M454" s="24"/>
    </row>
    <row r="455" spans="1:13" ht="15">
      <c r="A455" s="55"/>
      <c r="B455" s="58"/>
      <c r="C455" s="60"/>
      <c r="D455" s="27"/>
      <c r="E455" s="27"/>
      <c r="F455" s="27"/>
      <c r="G455" s="58"/>
      <c r="H455" s="60"/>
      <c r="I455" s="27"/>
      <c r="J455" s="27"/>
      <c r="K455" s="27"/>
      <c r="L455" s="66"/>
      <c r="M455" s="24"/>
    </row>
    <row r="456" spans="1:13" ht="15">
      <c r="A456" s="55"/>
      <c r="B456" s="58"/>
      <c r="C456" s="60"/>
      <c r="D456" s="27"/>
      <c r="E456" s="27"/>
      <c r="F456" s="27"/>
      <c r="G456" s="58"/>
      <c r="H456" s="60"/>
      <c r="I456" s="27"/>
      <c r="J456" s="27"/>
      <c r="K456" s="27"/>
      <c r="L456" s="66"/>
      <c r="M456" s="24"/>
    </row>
    <row r="457" spans="1:13" ht="15">
      <c r="A457" s="55"/>
      <c r="B457" s="58"/>
      <c r="C457" s="60"/>
      <c r="D457" s="27"/>
      <c r="E457" s="27"/>
      <c r="F457" s="27"/>
      <c r="G457" s="58"/>
      <c r="H457" s="60"/>
      <c r="I457" s="27"/>
      <c r="J457" s="27"/>
      <c r="K457" s="27"/>
      <c r="L457" s="66"/>
      <c r="M457" s="24"/>
    </row>
    <row r="458" spans="1:13" ht="15">
      <c r="A458" s="55"/>
      <c r="B458" s="58"/>
      <c r="C458" s="60"/>
      <c r="D458" s="27"/>
      <c r="E458" s="27"/>
      <c r="F458" s="27"/>
      <c r="G458" s="58"/>
      <c r="H458" s="60"/>
      <c r="I458" s="27"/>
      <c r="J458" s="27"/>
      <c r="K458" s="27"/>
      <c r="L458" s="66"/>
      <c r="M458" s="24"/>
    </row>
    <row r="459" spans="1:13" ht="15">
      <c r="A459" s="55"/>
      <c r="B459" s="58"/>
      <c r="C459" s="60"/>
      <c r="D459" s="27"/>
      <c r="E459" s="27"/>
      <c r="F459" s="27"/>
      <c r="G459" s="58"/>
      <c r="H459" s="60"/>
      <c r="I459" s="27"/>
      <c r="J459" s="27"/>
      <c r="K459" s="27"/>
      <c r="L459" s="66"/>
      <c r="M459" s="24"/>
    </row>
    <row r="460" spans="1:13" ht="13.5">
      <c r="A460" s="55">
        <v>66</v>
      </c>
      <c r="B460" s="100" t="s">
        <v>369</v>
      </c>
      <c r="C460" s="100"/>
      <c r="D460" s="100"/>
      <c r="E460" s="100"/>
      <c r="F460" s="100"/>
      <c r="G460" s="100"/>
      <c r="H460" s="100"/>
      <c r="I460" s="100"/>
      <c r="J460" s="100"/>
      <c r="K460" s="100"/>
      <c r="L460" s="26"/>
      <c r="M460" s="24" t="s">
        <v>2</v>
      </c>
    </row>
    <row r="461" spans="1:13" ht="13.5">
      <c r="A461" s="55"/>
      <c r="B461" s="58" t="s">
        <v>275</v>
      </c>
      <c r="C461" s="27" t="s">
        <v>370</v>
      </c>
      <c r="D461" s="27"/>
      <c r="E461" s="27"/>
      <c r="F461" s="27"/>
      <c r="G461" s="58" t="s">
        <v>276</v>
      </c>
      <c r="H461" s="27" t="s">
        <v>371</v>
      </c>
      <c r="I461" s="27"/>
      <c r="J461" s="27"/>
      <c r="K461" s="27"/>
      <c r="L461" s="66"/>
      <c r="M461" s="24"/>
    </row>
    <row r="462" spans="1:13" ht="13.5">
      <c r="A462" s="55"/>
      <c r="B462" s="58" t="s">
        <v>277</v>
      </c>
      <c r="C462" s="27" t="s">
        <v>372</v>
      </c>
      <c r="D462" s="27"/>
      <c r="E462" s="27"/>
      <c r="F462" s="27"/>
      <c r="G462" s="58" t="s">
        <v>278</v>
      </c>
      <c r="H462" s="27" t="s">
        <v>373</v>
      </c>
      <c r="I462" s="27"/>
      <c r="J462" s="27"/>
      <c r="K462" s="27"/>
      <c r="L462" s="66"/>
      <c r="M462" s="24"/>
    </row>
    <row r="463" spans="1:13" ht="13.5">
      <c r="A463" s="55"/>
      <c r="B463" s="58"/>
      <c r="C463" s="27"/>
      <c r="D463" s="27"/>
      <c r="E463" s="27"/>
      <c r="F463" s="27"/>
      <c r="G463" s="58"/>
      <c r="H463" s="27"/>
      <c r="I463" s="27"/>
      <c r="J463" s="27"/>
      <c r="K463" s="27"/>
      <c r="L463" s="66"/>
      <c r="M463" s="24"/>
    </row>
    <row r="464" spans="1:13" ht="13.5">
      <c r="A464" s="55">
        <v>67</v>
      </c>
      <c r="B464" s="100" t="s">
        <v>374</v>
      </c>
      <c r="C464" s="100"/>
      <c r="D464" s="100"/>
      <c r="E464" s="100"/>
      <c r="F464" s="100"/>
      <c r="G464" s="100"/>
      <c r="H464" s="100"/>
      <c r="I464" s="100"/>
      <c r="J464" s="100"/>
      <c r="K464" s="100"/>
      <c r="L464" s="26"/>
      <c r="M464" s="24" t="s">
        <v>4</v>
      </c>
    </row>
    <row r="465" spans="1:13" ht="13.5">
      <c r="A465" s="55"/>
      <c r="B465" s="58" t="s">
        <v>275</v>
      </c>
      <c r="C465" s="27" t="s">
        <v>375</v>
      </c>
      <c r="D465" s="27"/>
      <c r="E465" s="27"/>
      <c r="F465" s="27"/>
      <c r="G465" s="58" t="s">
        <v>276</v>
      </c>
      <c r="H465" s="27" t="s">
        <v>376</v>
      </c>
      <c r="I465" s="27"/>
      <c r="J465" s="27"/>
      <c r="K465" s="27"/>
      <c r="L465" s="66"/>
      <c r="M465" s="24"/>
    </row>
    <row r="466" spans="1:13" ht="13.5">
      <c r="A466" s="55"/>
      <c r="B466" s="58" t="s">
        <v>277</v>
      </c>
      <c r="C466" s="27" t="s">
        <v>377</v>
      </c>
      <c r="D466" s="27"/>
      <c r="E466" s="27"/>
      <c r="F466" s="27"/>
      <c r="G466" s="58" t="s">
        <v>278</v>
      </c>
      <c r="H466" s="27" t="s">
        <v>378</v>
      </c>
      <c r="I466" s="27"/>
      <c r="J466" s="27"/>
      <c r="K466" s="27"/>
      <c r="L466" s="66"/>
      <c r="M466" s="24"/>
    </row>
    <row r="467" spans="1:13" ht="13.5">
      <c r="A467" s="55"/>
      <c r="B467" s="58"/>
      <c r="C467" s="27"/>
      <c r="D467" s="27"/>
      <c r="E467" s="27"/>
      <c r="F467" s="27"/>
      <c r="G467" s="58"/>
      <c r="H467" s="27"/>
      <c r="I467" s="27"/>
      <c r="J467" s="27"/>
      <c r="K467" s="27"/>
      <c r="L467" s="66"/>
      <c r="M467" s="24"/>
    </row>
    <row r="468" spans="1:13" ht="13.5">
      <c r="A468" s="55">
        <v>68</v>
      </c>
      <c r="B468" s="100" t="s">
        <v>379</v>
      </c>
      <c r="C468" s="100"/>
      <c r="D468" s="100"/>
      <c r="E468" s="100"/>
      <c r="F468" s="100"/>
      <c r="G468" s="100"/>
      <c r="H468" s="100"/>
      <c r="I468" s="100"/>
      <c r="J468" s="100"/>
      <c r="K468" s="100"/>
      <c r="L468" s="26"/>
      <c r="M468" s="24" t="s">
        <v>0</v>
      </c>
    </row>
    <row r="469" spans="1:13" ht="13.5">
      <c r="A469" s="55"/>
      <c r="B469" s="58" t="s">
        <v>275</v>
      </c>
      <c r="C469" s="27" t="s">
        <v>380</v>
      </c>
      <c r="D469" s="27"/>
      <c r="E469" s="27"/>
      <c r="F469" s="27"/>
      <c r="G469" s="58" t="s">
        <v>276</v>
      </c>
      <c r="H469" s="27" t="s">
        <v>381</v>
      </c>
      <c r="I469" s="27"/>
      <c r="J469" s="27"/>
      <c r="K469" s="27"/>
      <c r="L469" s="66"/>
      <c r="M469" s="24"/>
    </row>
    <row r="470" spans="1:13" ht="13.5">
      <c r="A470" s="55"/>
      <c r="B470" s="58" t="s">
        <v>277</v>
      </c>
      <c r="C470" s="27" t="s">
        <v>382</v>
      </c>
      <c r="D470" s="27"/>
      <c r="E470" s="27"/>
      <c r="F470" s="27"/>
      <c r="G470" s="58" t="s">
        <v>278</v>
      </c>
      <c r="H470" s="27" t="s">
        <v>383</v>
      </c>
      <c r="I470" s="27"/>
      <c r="J470" s="27"/>
      <c r="K470" s="27"/>
      <c r="L470" s="66"/>
      <c r="M470" s="24"/>
    </row>
    <row r="471" spans="1:13" ht="13.5">
      <c r="A471" s="55"/>
      <c r="B471" s="58"/>
      <c r="C471" s="27"/>
      <c r="D471" s="27"/>
      <c r="E471" s="27"/>
      <c r="F471" s="27"/>
      <c r="G471" s="58"/>
      <c r="H471" s="27"/>
      <c r="I471" s="27"/>
      <c r="J471" s="27"/>
      <c r="K471" s="27"/>
      <c r="L471" s="66"/>
      <c r="M471" s="24"/>
    </row>
    <row r="472" spans="1:13" ht="13.5">
      <c r="A472" s="55">
        <v>69</v>
      </c>
      <c r="B472" s="100" t="s">
        <v>384</v>
      </c>
      <c r="C472" s="100"/>
      <c r="D472" s="100"/>
      <c r="E472" s="100"/>
      <c r="F472" s="100"/>
      <c r="G472" s="100"/>
      <c r="H472" s="100"/>
      <c r="I472" s="100"/>
      <c r="J472" s="100"/>
      <c r="K472" s="100"/>
      <c r="L472" s="26"/>
      <c r="M472" s="24" t="s">
        <v>2</v>
      </c>
    </row>
    <row r="473" spans="1:13" ht="13.5">
      <c r="A473" s="55"/>
      <c r="B473" s="58" t="s">
        <v>275</v>
      </c>
      <c r="C473" s="27" t="s">
        <v>385</v>
      </c>
      <c r="D473" s="27"/>
      <c r="E473" s="27"/>
      <c r="F473" s="27"/>
      <c r="G473" s="58" t="s">
        <v>276</v>
      </c>
      <c r="H473" s="27" t="s">
        <v>386</v>
      </c>
      <c r="I473" s="27"/>
      <c r="J473" s="27"/>
      <c r="K473" s="27"/>
      <c r="L473" s="66"/>
      <c r="M473" s="24"/>
    </row>
    <row r="474" spans="1:13" ht="13.5">
      <c r="A474" s="55"/>
      <c r="B474" s="58" t="s">
        <v>277</v>
      </c>
      <c r="C474" s="27" t="s">
        <v>387</v>
      </c>
      <c r="D474" s="27"/>
      <c r="E474" s="27"/>
      <c r="F474" s="27"/>
      <c r="G474" s="58" t="s">
        <v>278</v>
      </c>
      <c r="H474" s="27" t="s">
        <v>388</v>
      </c>
      <c r="I474" s="27"/>
      <c r="J474" s="27"/>
      <c r="K474" s="27"/>
      <c r="L474" s="66"/>
      <c r="M474" s="24"/>
    </row>
    <row r="475" spans="1:13" ht="13.5">
      <c r="A475" s="55"/>
      <c r="B475" s="58"/>
      <c r="C475" s="27"/>
      <c r="D475" s="27"/>
      <c r="E475" s="27"/>
      <c r="F475" s="27"/>
      <c r="G475" s="58"/>
      <c r="H475" s="27"/>
      <c r="I475" s="27"/>
      <c r="J475" s="27"/>
      <c r="K475" s="27"/>
      <c r="L475" s="66"/>
      <c r="M475" s="24"/>
    </row>
    <row r="476" spans="1:13" ht="13.5">
      <c r="A476" s="55">
        <v>70</v>
      </c>
      <c r="B476" s="100" t="s">
        <v>389</v>
      </c>
      <c r="C476" s="100"/>
      <c r="D476" s="100"/>
      <c r="E476" s="100"/>
      <c r="F476" s="100"/>
      <c r="G476" s="100"/>
      <c r="H476" s="100"/>
      <c r="I476" s="100"/>
      <c r="J476" s="100"/>
      <c r="K476" s="100"/>
      <c r="L476" s="26"/>
      <c r="M476" s="24" t="s">
        <v>4</v>
      </c>
    </row>
    <row r="477" spans="1:13" ht="13.5">
      <c r="A477" s="55"/>
      <c r="B477" s="58" t="s">
        <v>275</v>
      </c>
      <c r="C477" s="27" t="s">
        <v>502</v>
      </c>
      <c r="D477" s="27"/>
      <c r="E477" s="27"/>
      <c r="F477" s="27"/>
      <c r="G477" s="58" t="s">
        <v>276</v>
      </c>
      <c r="H477" s="27" t="s">
        <v>390</v>
      </c>
      <c r="I477" s="27"/>
      <c r="J477" s="27"/>
      <c r="K477" s="27"/>
      <c r="L477" s="66"/>
      <c r="M477" s="24"/>
    </row>
    <row r="478" spans="1:13" ht="13.5">
      <c r="A478" s="55"/>
      <c r="B478" s="58" t="s">
        <v>277</v>
      </c>
      <c r="C478" s="27">
        <v>22</v>
      </c>
      <c r="D478" s="27"/>
      <c r="E478" s="27"/>
      <c r="F478" s="27"/>
      <c r="G478" s="58" t="s">
        <v>278</v>
      </c>
      <c r="H478" s="27" t="s">
        <v>391</v>
      </c>
      <c r="I478" s="27"/>
      <c r="J478" s="27"/>
      <c r="K478" s="27"/>
      <c r="L478" s="66"/>
      <c r="M478" s="24"/>
    </row>
    <row r="479" spans="1:13" ht="13.5">
      <c r="A479" s="55"/>
      <c r="B479" s="55"/>
      <c r="C479" s="27"/>
      <c r="D479" s="27"/>
      <c r="E479" s="27"/>
      <c r="F479" s="27"/>
      <c r="G479" s="58"/>
      <c r="H479" s="27"/>
      <c r="I479" s="27"/>
      <c r="J479" s="27"/>
      <c r="K479" s="27"/>
      <c r="L479" s="66"/>
      <c r="M479" s="24"/>
    </row>
    <row r="480" spans="1:13" ht="13.5">
      <c r="A480" s="55">
        <v>71</v>
      </c>
      <c r="B480" s="100" t="s">
        <v>392</v>
      </c>
      <c r="C480" s="100"/>
      <c r="D480" s="100"/>
      <c r="E480" s="100"/>
      <c r="F480" s="100"/>
      <c r="G480" s="100"/>
      <c r="H480" s="100"/>
      <c r="I480" s="100"/>
      <c r="J480" s="100"/>
      <c r="K480" s="100"/>
      <c r="L480" s="26"/>
      <c r="M480" s="24" t="s">
        <v>3</v>
      </c>
    </row>
    <row r="481" spans="1:13" ht="13.5">
      <c r="A481" s="55"/>
      <c r="B481" s="58" t="s">
        <v>275</v>
      </c>
      <c r="C481" s="27">
        <v>58</v>
      </c>
      <c r="D481" s="27"/>
      <c r="E481" s="27"/>
      <c r="F481" s="27"/>
      <c r="G481" s="58" t="s">
        <v>276</v>
      </c>
      <c r="H481" s="27">
        <v>22</v>
      </c>
      <c r="I481" s="27"/>
      <c r="J481" s="27"/>
      <c r="K481" s="27"/>
      <c r="L481" s="66"/>
      <c r="M481" s="24"/>
    </row>
    <row r="482" spans="1:13" ht="13.5">
      <c r="A482" s="55"/>
      <c r="B482" s="58" t="s">
        <v>277</v>
      </c>
      <c r="C482" s="61">
        <v>0.4694444444444445</v>
      </c>
      <c r="D482" s="27"/>
      <c r="E482" s="27"/>
      <c r="F482" s="27"/>
      <c r="G482" s="58" t="s">
        <v>278</v>
      </c>
      <c r="H482" s="62">
        <v>22.5</v>
      </c>
      <c r="I482" s="27"/>
      <c r="J482" s="27"/>
      <c r="K482" s="27"/>
      <c r="L482" s="66"/>
      <c r="M482" s="24"/>
    </row>
    <row r="483" spans="1:13" ht="13.5">
      <c r="A483" s="55"/>
      <c r="B483" s="58"/>
      <c r="C483" s="27"/>
      <c r="D483" s="27"/>
      <c r="E483" s="27"/>
      <c r="F483" s="27"/>
      <c r="G483" s="58"/>
      <c r="H483" s="27"/>
      <c r="I483" s="27"/>
      <c r="J483" s="27"/>
      <c r="K483" s="27"/>
      <c r="L483" s="66"/>
      <c r="M483" s="24"/>
    </row>
    <row r="484" spans="1:13" ht="13.5">
      <c r="A484" s="55">
        <v>72</v>
      </c>
      <c r="B484" s="100" t="s">
        <v>393</v>
      </c>
      <c r="C484" s="100"/>
      <c r="D484" s="100"/>
      <c r="E484" s="100"/>
      <c r="F484" s="100"/>
      <c r="G484" s="100"/>
      <c r="H484" s="100"/>
      <c r="I484" s="100"/>
      <c r="J484" s="100"/>
      <c r="K484" s="100"/>
      <c r="L484" s="26"/>
      <c r="M484" s="24" t="s">
        <v>4</v>
      </c>
    </row>
    <row r="485" spans="1:13" ht="13.5">
      <c r="A485" s="55"/>
      <c r="B485" s="58" t="s">
        <v>275</v>
      </c>
      <c r="C485" s="61">
        <v>0.4694444444444445</v>
      </c>
      <c r="D485" s="27"/>
      <c r="E485" s="27"/>
      <c r="F485" s="27"/>
      <c r="G485" s="58" t="s">
        <v>276</v>
      </c>
      <c r="H485" s="62">
        <v>22.5</v>
      </c>
      <c r="I485" s="27"/>
      <c r="J485" s="27"/>
      <c r="K485" s="27"/>
      <c r="L485" s="66"/>
      <c r="M485" s="24"/>
    </row>
    <row r="486" spans="1:13" ht="13.5">
      <c r="A486" s="55"/>
      <c r="B486" s="58" t="s">
        <v>277</v>
      </c>
      <c r="C486" s="61">
        <v>0.5097222222222222</v>
      </c>
      <c r="D486" s="27"/>
      <c r="E486" s="27"/>
      <c r="F486" s="27"/>
      <c r="G486" s="58" t="s">
        <v>278</v>
      </c>
      <c r="H486" s="27">
        <v>58</v>
      </c>
      <c r="I486" s="27"/>
      <c r="J486" s="27"/>
      <c r="K486" s="27"/>
      <c r="L486" s="66"/>
      <c r="M486" s="24"/>
    </row>
    <row r="487" spans="1:13" ht="13.5">
      <c r="A487" s="55"/>
      <c r="B487" s="58"/>
      <c r="C487" s="27"/>
      <c r="D487" s="27"/>
      <c r="E487" s="27"/>
      <c r="F487" s="27"/>
      <c r="G487" s="58"/>
      <c r="H487" s="27"/>
      <c r="I487" s="27"/>
      <c r="J487" s="27"/>
      <c r="K487" s="27"/>
      <c r="L487" s="66"/>
      <c r="M487" s="24"/>
    </row>
    <row r="488" spans="1:13" ht="13.5">
      <c r="A488" s="55">
        <v>73</v>
      </c>
      <c r="B488" s="100" t="s">
        <v>394</v>
      </c>
      <c r="C488" s="100"/>
      <c r="D488" s="100"/>
      <c r="E488" s="100"/>
      <c r="F488" s="100"/>
      <c r="G488" s="100"/>
      <c r="H488" s="100"/>
      <c r="I488" s="100"/>
      <c r="J488" s="100"/>
      <c r="K488" s="100"/>
      <c r="L488" s="26"/>
      <c r="M488" s="24" t="s">
        <v>3</v>
      </c>
    </row>
    <row r="489" spans="1:13" ht="13.5">
      <c r="A489" s="55"/>
      <c r="B489" s="58" t="s">
        <v>275</v>
      </c>
      <c r="C489" s="61">
        <v>0.4694444444444445</v>
      </c>
      <c r="D489" s="27"/>
      <c r="E489" s="27"/>
      <c r="F489" s="27"/>
      <c r="G489" s="58" t="s">
        <v>276</v>
      </c>
      <c r="H489" s="62">
        <v>22.5</v>
      </c>
      <c r="I489" s="27"/>
      <c r="J489" s="27"/>
      <c r="K489" s="27"/>
      <c r="L489" s="66"/>
      <c r="M489" s="24"/>
    </row>
    <row r="490" spans="1:13" ht="13.5">
      <c r="A490" s="55"/>
      <c r="B490" s="58" t="s">
        <v>277</v>
      </c>
      <c r="C490" s="61">
        <v>0.5097222222222222</v>
      </c>
      <c r="D490" s="27"/>
      <c r="E490" s="27"/>
      <c r="F490" s="27"/>
      <c r="G490" s="58" t="s">
        <v>278</v>
      </c>
      <c r="H490" s="27">
        <v>58</v>
      </c>
      <c r="I490" s="27"/>
      <c r="J490" s="27"/>
      <c r="K490" s="27"/>
      <c r="L490" s="66"/>
      <c r="M490" s="24"/>
    </row>
    <row r="491" spans="1:13" ht="13.5">
      <c r="A491" s="55"/>
      <c r="B491" s="58"/>
      <c r="C491" s="27"/>
      <c r="D491" s="27"/>
      <c r="E491" s="27"/>
      <c r="F491" s="27"/>
      <c r="G491" s="58"/>
      <c r="H491" s="27"/>
      <c r="I491" s="27"/>
      <c r="J491" s="27"/>
      <c r="K491" s="27"/>
      <c r="L491" s="66"/>
      <c r="M491" s="24"/>
    </row>
    <row r="492" spans="1:13" ht="13.5">
      <c r="A492" s="55">
        <v>74</v>
      </c>
      <c r="B492" s="100" t="s">
        <v>395</v>
      </c>
      <c r="C492" s="100"/>
      <c r="D492" s="100"/>
      <c r="E492" s="100"/>
      <c r="F492" s="100"/>
      <c r="G492" s="100"/>
      <c r="H492" s="100"/>
      <c r="I492" s="100"/>
      <c r="J492" s="100"/>
      <c r="K492" s="100"/>
      <c r="L492" s="26"/>
      <c r="M492" s="24" t="s">
        <v>0</v>
      </c>
    </row>
    <row r="493" spans="1:13" ht="13.5">
      <c r="A493" s="55"/>
      <c r="B493" s="58" t="s">
        <v>275</v>
      </c>
      <c r="C493" s="27">
        <v>1</v>
      </c>
      <c r="D493" s="27"/>
      <c r="E493" s="27"/>
      <c r="F493" s="27"/>
      <c r="G493" s="58" t="s">
        <v>276</v>
      </c>
      <c r="H493" s="27">
        <v>58</v>
      </c>
      <c r="I493" s="27"/>
      <c r="J493" s="27"/>
      <c r="K493" s="27"/>
      <c r="L493" s="66"/>
      <c r="M493" s="24"/>
    </row>
    <row r="494" spans="1:13" ht="13.5">
      <c r="A494" s="55"/>
      <c r="B494" s="58" t="s">
        <v>277</v>
      </c>
      <c r="C494" s="27">
        <v>22</v>
      </c>
      <c r="D494" s="27"/>
      <c r="E494" s="27"/>
      <c r="F494" s="27"/>
      <c r="G494" s="58" t="s">
        <v>278</v>
      </c>
      <c r="H494" s="27">
        <v>3</v>
      </c>
      <c r="I494" s="27"/>
      <c r="J494" s="27"/>
      <c r="K494" s="27"/>
      <c r="L494" s="66"/>
      <c r="M494" s="24"/>
    </row>
    <row r="495" spans="1:13" ht="13.5">
      <c r="A495" s="55"/>
      <c r="B495" s="58"/>
      <c r="C495" s="27"/>
      <c r="D495" s="27"/>
      <c r="E495" s="27"/>
      <c r="F495" s="27"/>
      <c r="G495" s="58"/>
      <c r="H495" s="27"/>
      <c r="I495" s="27"/>
      <c r="J495" s="27"/>
      <c r="K495" s="27"/>
      <c r="L495" s="66"/>
      <c r="M495" s="24"/>
    </row>
    <row r="496" spans="1:13" ht="13.5">
      <c r="A496" s="55">
        <v>75</v>
      </c>
      <c r="B496" s="100" t="s">
        <v>396</v>
      </c>
      <c r="C496" s="100"/>
      <c r="D496" s="100"/>
      <c r="E496" s="100"/>
      <c r="F496" s="100"/>
      <c r="G496" s="100"/>
      <c r="H496" s="100"/>
      <c r="I496" s="100"/>
      <c r="J496" s="100"/>
      <c r="K496" s="100"/>
      <c r="L496" s="26"/>
      <c r="M496" s="24" t="s">
        <v>0</v>
      </c>
    </row>
    <row r="497" spans="1:13" ht="13.5">
      <c r="A497" s="55"/>
      <c r="B497" s="58" t="s">
        <v>275</v>
      </c>
      <c r="C497" s="61">
        <v>0.4694444444444445</v>
      </c>
      <c r="D497" s="27"/>
      <c r="E497" s="27"/>
      <c r="F497" s="27"/>
      <c r="G497" s="58" t="s">
        <v>276</v>
      </c>
      <c r="H497" s="62">
        <v>22.5</v>
      </c>
      <c r="I497" s="27"/>
      <c r="J497" s="27"/>
      <c r="K497" s="27"/>
      <c r="L497" s="66"/>
      <c r="M497" s="24"/>
    </row>
    <row r="498" spans="1:13" ht="13.5">
      <c r="A498" s="55"/>
      <c r="B498" s="58" t="s">
        <v>277</v>
      </c>
      <c r="C498" s="61">
        <v>0.5097222222222222</v>
      </c>
      <c r="D498" s="27"/>
      <c r="E498" s="27"/>
      <c r="F498" s="27"/>
      <c r="G498" s="58" t="s">
        <v>278</v>
      </c>
      <c r="H498" s="27">
        <v>22</v>
      </c>
      <c r="I498" s="27"/>
      <c r="J498" s="27"/>
      <c r="K498" s="27"/>
      <c r="L498" s="66"/>
      <c r="M498" s="24"/>
    </row>
    <row r="499" spans="1:13" ht="13.5">
      <c r="A499" s="55"/>
      <c r="B499" s="58"/>
      <c r="C499" s="61"/>
      <c r="D499" s="27"/>
      <c r="E499" s="27"/>
      <c r="F499" s="27"/>
      <c r="G499" s="58"/>
      <c r="H499" s="27"/>
      <c r="I499" s="27"/>
      <c r="J499" s="27"/>
      <c r="K499" s="27"/>
      <c r="L499" s="66"/>
      <c r="M499" s="24"/>
    </row>
    <row r="500" spans="1:13" ht="17.25">
      <c r="A500" s="112" t="s">
        <v>501</v>
      </c>
      <c r="B500" s="112"/>
      <c r="C500" s="112"/>
      <c r="D500" s="112"/>
      <c r="E500" s="112"/>
      <c r="F500" s="112"/>
      <c r="G500" s="112"/>
      <c r="H500" s="112"/>
      <c r="I500" s="112"/>
      <c r="J500" s="112"/>
      <c r="K500" s="112"/>
      <c r="L500" s="66"/>
      <c r="M500" s="24"/>
    </row>
    <row r="501" spans="1:13" ht="13.5">
      <c r="A501" s="63"/>
      <c r="B501" s="63"/>
      <c r="C501" s="63"/>
      <c r="D501" s="63"/>
      <c r="E501" s="63"/>
      <c r="F501" s="63"/>
      <c r="G501" s="63"/>
      <c r="H501" s="63"/>
      <c r="I501" s="63"/>
      <c r="J501" s="63"/>
      <c r="K501" s="27"/>
      <c r="L501" s="66"/>
      <c r="M501" s="24"/>
    </row>
    <row r="502" spans="1:13" ht="13.5">
      <c r="A502" s="55">
        <v>76</v>
      </c>
      <c r="B502" s="100" t="s">
        <v>481</v>
      </c>
      <c r="C502" s="100"/>
      <c r="D502" s="100"/>
      <c r="E502" s="100"/>
      <c r="F502" s="100"/>
      <c r="G502" s="100"/>
      <c r="H502" s="100"/>
      <c r="I502" s="100"/>
      <c r="J502" s="100"/>
      <c r="K502" s="100"/>
      <c r="L502" s="26"/>
      <c r="M502" s="21" t="s">
        <v>0</v>
      </c>
    </row>
    <row r="503" spans="2:7" ht="13.5">
      <c r="B503" s="58" t="s">
        <v>275</v>
      </c>
      <c r="C503" s="27" t="s">
        <v>483</v>
      </c>
      <c r="G503" s="14" t="s">
        <v>482</v>
      </c>
    </row>
    <row r="504" spans="2:3" ht="13.5">
      <c r="B504" s="58" t="s">
        <v>276</v>
      </c>
      <c r="C504" s="27" t="s">
        <v>422</v>
      </c>
    </row>
    <row r="505" spans="2:3" ht="13.5">
      <c r="B505" s="58" t="s">
        <v>277</v>
      </c>
      <c r="C505" s="27" t="s">
        <v>423</v>
      </c>
    </row>
    <row r="506" spans="2:3" ht="13.5">
      <c r="B506" s="58" t="s">
        <v>278</v>
      </c>
      <c r="C506" s="27" t="s">
        <v>484</v>
      </c>
    </row>
    <row r="508" spans="1:13" ht="13.5">
      <c r="A508" s="13">
        <v>77</v>
      </c>
      <c r="B508" s="100" t="s">
        <v>424</v>
      </c>
      <c r="C508" s="100"/>
      <c r="D508" s="100"/>
      <c r="E508" s="100"/>
      <c r="F508" s="100"/>
      <c r="G508" s="100"/>
      <c r="H508" s="100"/>
      <c r="I508" s="100"/>
      <c r="J508" s="100"/>
      <c r="K508" s="100"/>
      <c r="L508" s="26"/>
      <c r="M508" s="21" t="s">
        <v>0</v>
      </c>
    </row>
    <row r="509" spans="1:8" ht="13.5">
      <c r="A509" s="13"/>
      <c r="B509" s="58" t="s">
        <v>275</v>
      </c>
      <c r="C509" s="27" t="s">
        <v>425</v>
      </c>
      <c r="G509" s="58" t="s">
        <v>276</v>
      </c>
      <c r="H509" s="27" t="s">
        <v>427</v>
      </c>
    </row>
    <row r="510" spans="1:8" ht="13.5">
      <c r="A510" s="13"/>
      <c r="B510" s="58" t="s">
        <v>277</v>
      </c>
      <c r="C510" s="27" t="s">
        <v>426</v>
      </c>
      <c r="G510" s="58" t="s">
        <v>278</v>
      </c>
      <c r="H510" s="27" t="s">
        <v>428</v>
      </c>
    </row>
    <row r="511" ht="13.5">
      <c r="A511" s="13"/>
    </row>
    <row r="512" spans="1:13" ht="13.5">
      <c r="A512" s="13">
        <v>78</v>
      </c>
      <c r="B512" s="94" t="s">
        <v>498</v>
      </c>
      <c r="C512" s="94"/>
      <c r="D512" s="94"/>
      <c r="E512" s="94"/>
      <c r="F512" s="94"/>
      <c r="G512" s="94"/>
      <c r="H512" s="94"/>
      <c r="I512" s="94"/>
      <c r="J512" s="94"/>
      <c r="K512" s="94"/>
      <c r="L512" s="26"/>
      <c r="M512" s="21" t="s">
        <v>4</v>
      </c>
    </row>
    <row r="513" spans="1:12" ht="13.5" customHeight="1">
      <c r="A513" s="13"/>
      <c r="B513" s="94"/>
      <c r="C513" s="94"/>
      <c r="D513" s="94"/>
      <c r="E513" s="94"/>
      <c r="F513" s="94"/>
      <c r="G513" s="94"/>
      <c r="H513" s="94"/>
      <c r="I513" s="94"/>
      <c r="J513" s="94"/>
      <c r="K513" s="94"/>
      <c r="L513" s="67"/>
    </row>
    <row r="514" spans="1:8" ht="13.5">
      <c r="A514" s="13"/>
      <c r="B514" s="15" t="s">
        <v>275</v>
      </c>
      <c r="C514" s="14" t="s">
        <v>429</v>
      </c>
      <c r="G514" s="15" t="s">
        <v>276</v>
      </c>
      <c r="H514" s="14" t="s">
        <v>430</v>
      </c>
    </row>
    <row r="515" spans="1:8" ht="13.5">
      <c r="A515" s="13"/>
      <c r="B515" s="15" t="s">
        <v>277</v>
      </c>
      <c r="C515" s="14" t="s">
        <v>431</v>
      </c>
      <c r="G515" s="15" t="s">
        <v>278</v>
      </c>
      <c r="H515" s="14" t="s">
        <v>432</v>
      </c>
    </row>
    <row r="516" ht="13.5">
      <c r="A516" s="13"/>
    </row>
    <row r="517" spans="1:13" ht="13.5">
      <c r="A517" s="13">
        <v>79</v>
      </c>
      <c r="B517" s="13" t="s">
        <v>459</v>
      </c>
      <c r="C517" s="13"/>
      <c r="D517" s="13"/>
      <c r="E517" s="13"/>
      <c r="F517" s="13"/>
      <c r="G517" s="13"/>
      <c r="H517" s="13"/>
      <c r="I517" s="13"/>
      <c r="J517" s="13"/>
      <c r="K517" s="13"/>
      <c r="L517" s="26"/>
      <c r="M517" s="21" t="s">
        <v>0</v>
      </c>
    </row>
    <row r="518" spans="1:11" ht="13.5">
      <c r="A518" s="13"/>
      <c r="B518" s="13" t="s">
        <v>485</v>
      </c>
      <c r="C518" s="13"/>
      <c r="D518" s="13"/>
      <c r="E518" s="13"/>
      <c r="F518" s="13"/>
      <c r="G518" s="13"/>
      <c r="H518" s="13"/>
      <c r="I518" s="13"/>
      <c r="J518" s="13"/>
      <c r="K518" s="13"/>
    </row>
    <row r="519" spans="1:8" ht="13.5">
      <c r="A519" s="13"/>
      <c r="B519" s="58" t="s">
        <v>275</v>
      </c>
      <c r="C519" s="27" t="s">
        <v>433</v>
      </c>
      <c r="G519" s="58" t="s">
        <v>276</v>
      </c>
      <c r="H519" s="27" t="s">
        <v>434</v>
      </c>
    </row>
    <row r="520" spans="1:8" ht="13.5">
      <c r="A520" s="13"/>
      <c r="B520" s="58" t="s">
        <v>277</v>
      </c>
      <c r="C520" s="27" t="s">
        <v>436</v>
      </c>
      <c r="G520" s="58" t="s">
        <v>278</v>
      </c>
      <c r="H520" s="27" t="s">
        <v>435</v>
      </c>
    </row>
    <row r="521" ht="13.5">
      <c r="A521" s="13"/>
    </row>
    <row r="522" spans="1:13" ht="13.5">
      <c r="A522" s="13">
        <v>80</v>
      </c>
      <c r="B522" s="100" t="s">
        <v>437</v>
      </c>
      <c r="C522" s="100"/>
      <c r="D522" s="100"/>
      <c r="E522" s="100"/>
      <c r="F522" s="100"/>
      <c r="G522" s="100"/>
      <c r="H522" s="100"/>
      <c r="I522" s="100"/>
      <c r="J522" s="100"/>
      <c r="K522" s="100"/>
      <c r="L522" s="26"/>
      <c r="M522" s="21" t="s">
        <v>0</v>
      </c>
    </row>
    <row r="523" spans="1:11" ht="13.5">
      <c r="A523" s="13"/>
      <c r="B523" s="58" t="s">
        <v>275</v>
      </c>
      <c r="C523" s="27" t="s">
        <v>486</v>
      </c>
      <c r="D523" s="27"/>
      <c r="E523" s="27"/>
      <c r="F523" s="27"/>
      <c r="I523" s="27"/>
      <c r="J523" s="27"/>
      <c r="K523" s="27"/>
    </row>
    <row r="524" spans="1:11" ht="13.5">
      <c r="A524" s="13"/>
      <c r="B524" s="58" t="s">
        <v>276</v>
      </c>
      <c r="C524" s="27" t="s">
        <v>439</v>
      </c>
      <c r="D524" s="27"/>
      <c r="E524" s="27"/>
      <c r="F524" s="27"/>
      <c r="I524" s="27"/>
      <c r="J524" s="27"/>
      <c r="K524" s="27"/>
    </row>
    <row r="525" spans="1:3" ht="13.5">
      <c r="A525" s="13"/>
      <c r="B525" s="58" t="s">
        <v>277</v>
      </c>
      <c r="C525" s="27" t="s">
        <v>438</v>
      </c>
    </row>
    <row r="526" spans="1:3" ht="13.5">
      <c r="A526" s="13"/>
      <c r="B526" s="58" t="s">
        <v>278</v>
      </c>
      <c r="C526" s="27" t="s">
        <v>487</v>
      </c>
    </row>
    <row r="527" ht="13.5">
      <c r="A527" s="13"/>
    </row>
    <row r="528" spans="1:13" ht="13.5">
      <c r="A528" s="13">
        <v>81</v>
      </c>
      <c r="B528" s="100" t="s">
        <v>442</v>
      </c>
      <c r="C528" s="100"/>
      <c r="D528" s="100"/>
      <c r="E528" s="100"/>
      <c r="F528" s="100"/>
      <c r="G528" s="100"/>
      <c r="H528" s="100"/>
      <c r="I528" s="100"/>
      <c r="J528" s="100"/>
      <c r="K528" s="100"/>
      <c r="L528" s="26"/>
      <c r="M528" s="21" t="s">
        <v>0</v>
      </c>
    </row>
    <row r="529" spans="1:11" ht="13.5">
      <c r="A529" s="13"/>
      <c r="B529" s="58" t="s">
        <v>275</v>
      </c>
      <c r="C529" s="27" t="s">
        <v>460</v>
      </c>
      <c r="D529" s="27"/>
      <c r="E529" s="27"/>
      <c r="F529" s="27"/>
      <c r="I529" s="27"/>
      <c r="J529" s="27"/>
      <c r="K529" s="27"/>
    </row>
    <row r="530" spans="1:11" ht="13.5">
      <c r="A530" s="13"/>
      <c r="B530" s="58" t="s">
        <v>276</v>
      </c>
      <c r="C530" s="27" t="s">
        <v>441</v>
      </c>
      <c r="D530" s="27"/>
      <c r="E530" s="27"/>
      <c r="F530" s="27"/>
      <c r="I530" s="27"/>
      <c r="J530" s="27"/>
      <c r="K530" s="27"/>
    </row>
    <row r="531" spans="1:3" ht="13.5">
      <c r="A531" s="13"/>
      <c r="B531" s="58" t="s">
        <v>277</v>
      </c>
      <c r="C531" s="27" t="s">
        <v>440</v>
      </c>
    </row>
    <row r="532" spans="1:3" ht="13.5">
      <c r="A532" s="13"/>
      <c r="B532" s="58" t="s">
        <v>278</v>
      </c>
      <c r="C532" s="27" t="s">
        <v>488</v>
      </c>
    </row>
    <row r="533" ht="13.5">
      <c r="A533" s="13"/>
    </row>
    <row r="534" spans="1:13" ht="13.5">
      <c r="A534" s="13">
        <v>82</v>
      </c>
      <c r="B534" s="100" t="s">
        <v>489</v>
      </c>
      <c r="C534" s="100"/>
      <c r="D534" s="100"/>
      <c r="E534" s="100"/>
      <c r="F534" s="100"/>
      <c r="G534" s="100"/>
      <c r="H534" s="100"/>
      <c r="I534" s="100"/>
      <c r="J534" s="100"/>
      <c r="K534" s="100"/>
      <c r="L534" s="26"/>
      <c r="M534" s="21" t="s">
        <v>2</v>
      </c>
    </row>
    <row r="535" spans="1:11" ht="13.5">
      <c r="A535" s="13"/>
      <c r="B535" s="58" t="s">
        <v>275</v>
      </c>
      <c r="C535" s="27" t="s">
        <v>444</v>
      </c>
      <c r="F535" s="27"/>
      <c r="G535" s="58" t="s">
        <v>276</v>
      </c>
      <c r="H535" s="27" t="s">
        <v>443</v>
      </c>
      <c r="I535" s="27"/>
      <c r="J535" s="27"/>
      <c r="K535" s="27"/>
    </row>
    <row r="536" spans="1:11" ht="13.5">
      <c r="A536" s="13"/>
      <c r="B536" s="58" t="s">
        <v>277</v>
      </c>
      <c r="C536" s="27" t="s">
        <v>445</v>
      </c>
      <c r="D536" s="27"/>
      <c r="E536" s="27"/>
      <c r="F536" s="27"/>
      <c r="G536" s="58" t="s">
        <v>278</v>
      </c>
      <c r="H536" s="27" t="s">
        <v>446</v>
      </c>
      <c r="I536" s="27"/>
      <c r="J536" s="27"/>
      <c r="K536" s="27"/>
    </row>
    <row r="537" spans="1:10" ht="13.5">
      <c r="A537" s="13"/>
      <c r="I537" s="27"/>
      <c r="J537" s="27"/>
    </row>
    <row r="538" spans="1:13" ht="13.5">
      <c r="A538" s="13">
        <v>83</v>
      </c>
      <c r="B538" s="100" t="s">
        <v>451</v>
      </c>
      <c r="C538" s="100"/>
      <c r="D538" s="100"/>
      <c r="E538" s="100"/>
      <c r="F538" s="100"/>
      <c r="G538" s="100"/>
      <c r="H538" s="100"/>
      <c r="I538" s="100"/>
      <c r="J538" s="100"/>
      <c r="K538" s="100"/>
      <c r="L538" s="26"/>
      <c r="M538" s="21" t="s">
        <v>3</v>
      </c>
    </row>
    <row r="539" spans="1:11" ht="13.5">
      <c r="A539" s="13"/>
      <c r="B539" s="58" t="s">
        <v>275</v>
      </c>
      <c r="C539" s="27" t="s">
        <v>450</v>
      </c>
      <c r="D539" s="27"/>
      <c r="E539" s="27"/>
      <c r="F539" s="27"/>
      <c r="I539" s="27"/>
      <c r="J539" s="27"/>
      <c r="K539" s="27"/>
    </row>
    <row r="540" spans="1:11" ht="13.5">
      <c r="A540" s="13"/>
      <c r="B540" s="58" t="s">
        <v>276</v>
      </c>
      <c r="C540" s="27" t="s">
        <v>449</v>
      </c>
      <c r="D540" s="27"/>
      <c r="E540" s="27"/>
      <c r="F540" s="27"/>
      <c r="I540" s="27"/>
      <c r="J540" s="27"/>
      <c r="K540" s="27"/>
    </row>
    <row r="541" spans="1:3" ht="13.5">
      <c r="A541" s="13"/>
      <c r="B541" s="58" t="s">
        <v>277</v>
      </c>
      <c r="C541" s="27" t="s">
        <v>448</v>
      </c>
    </row>
    <row r="542" spans="1:3" ht="13.5">
      <c r="A542" s="13"/>
      <c r="B542" s="58" t="s">
        <v>278</v>
      </c>
      <c r="C542" s="27" t="s">
        <v>447</v>
      </c>
    </row>
    <row r="543" ht="13.5">
      <c r="A543" s="13"/>
    </row>
    <row r="544" spans="1:13" ht="13.5">
      <c r="A544" s="13">
        <v>84</v>
      </c>
      <c r="B544" s="100" t="s">
        <v>490</v>
      </c>
      <c r="C544" s="100"/>
      <c r="D544" s="100"/>
      <c r="E544" s="100"/>
      <c r="F544" s="100"/>
      <c r="G544" s="100"/>
      <c r="H544" s="100"/>
      <c r="I544" s="100"/>
      <c r="J544" s="100"/>
      <c r="K544" s="100"/>
      <c r="L544" s="26"/>
      <c r="M544" s="21" t="s">
        <v>0</v>
      </c>
    </row>
    <row r="545" spans="1:11" ht="13.5">
      <c r="A545" s="13"/>
      <c r="B545" s="58" t="s">
        <v>275</v>
      </c>
      <c r="C545" s="27" t="s">
        <v>452</v>
      </c>
      <c r="D545" s="27"/>
      <c r="E545" s="27"/>
      <c r="F545" s="27"/>
      <c r="G545" s="58" t="s">
        <v>276</v>
      </c>
      <c r="H545" s="27" t="s">
        <v>491</v>
      </c>
      <c r="I545" s="27"/>
      <c r="J545" s="27"/>
      <c r="K545" s="27"/>
    </row>
    <row r="546" spans="1:11" ht="13.5">
      <c r="A546" s="13"/>
      <c r="B546" s="58" t="s">
        <v>277</v>
      </c>
      <c r="C546" s="27" t="s">
        <v>492</v>
      </c>
      <c r="D546" s="27"/>
      <c r="E546" s="27"/>
      <c r="F546" s="27"/>
      <c r="G546" s="58" t="s">
        <v>278</v>
      </c>
      <c r="H546" s="27" t="s">
        <v>453</v>
      </c>
      <c r="I546" s="27"/>
      <c r="J546" s="27"/>
      <c r="K546" s="27"/>
    </row>
    <row r="547" ht="13.5">
      <c r="A547" s="13"/>
    </row>
    <row r="548" spans="1:13" ht="13.5">
      <c r="A548" s="13">
        <v>85</v>
      </c>
      <c r="B548" s="113" t="s">
        <v>454</v>
      </c>
      <c r="C548" s="113"/>
      <c r="D548" s="113"/>
      <c r="E548" s="113"/>
      <c r="F548" s="113"/>
      <c r="G548" s="113"/>
      <c r="H548" s="113"/>
      <c r="I548" s="113"/>
      <c r="J548" s="113"/>
      <c r="K548" s="113"/>
      <c r="L548" s="26"/>
      <c r="M548" s="21" t="s">
        <v>0</v>
      </c>
    </row>
    <row r="549" spans="1:11" ht="13.5">
      <c r="A549" s="13"/>
      <c r="B549" s="58" t="s">
        <v>275</v>
      </c>
      <c r="C549" s="27" t="s">
        <v>455</v>
      </c>
      <c r="D549" s="27"/>
      <c r="E549" s="27"/>
      <c r="F549" s="27"/>
      <c r="I549" s="27"/>
      <c r="J549" s="27"/>
      <c r="K549" s="27"/>
    </row>
    <row r="550" spans="1:11" ht="13.5">
      <c r="A550" s="13"/>
      <c r="B550" s="58" t="s">
        <v>276</v>
      </c>
      <c r="C550" s="27" t="s">
        <v>457</v>
      </c>
      <c r="D550" s="27"/>
      <c r="E550" s="27"/>
      <c r="F550" s="27"/>
      <c r="I550" s="27"/>
      <c r="J550" s="27"/>
      <c r="K550" s="27"/>
    </row>
    <row r="551" spans="1:3" ht="13.5">
      <c r="A551" s="13"/>
      <c r="B551" s="58" t="s">
        <v>277</v>
      </c>
      <c r="C551" s="27" t="s">
        <v>456</v>
      </c>
    </row>
    <row r="552" spans="1:3" ht="13.5">
      <c r="A552" s="13"/>
      <c r="B552" s="58" t="s">
        <v>278</v>
      </c>
      <c r="C552" s="27" t="s">
        <v>458</v>
      </c>
    </row>
    <row r="553" ht="13.5">
      <c r="A553" s="13"/>
    </row>
    <row r="554" spans="1:13" ht="13.5">
      <c r="A554" s="13">
        <v>86</v>
      </c>
      <c r="B554" s="13" t="s">
        <v>497</v>
      </c>
      <c r="L554" s="26"/>
      <c r="M554" s="21" t="s">
        <v>0</v>
      </c>
    </row>
    <row r="555" spans="1:3" ht="13.5">
      <c r="A555" s="13"/>
      <c r="B555" s="58" t="s">
        <v>275</v>
      </c>
      <c r="C555" s="27" t="s">
        <v>461</v>
      </c>
    </row>
    <row r="556" spans="1:3" ht="13.5">
      <c r="A556" s="13"/>
      <c r="B556" s="58" t="s">
        <v>276</v>
      </c>
      <c r="C556" s="27" t="s">
        <v>462</v>
      </c>
    </row>
    <row r="557" spans="1:3" ht="13.5">
      <c r="A557" s="13"/>
      <c r="B557" s="58" t="s">
        <v>277</v>
      </c>
      <c r="C557" s="27" t="s">
        <v>463</v>
      </c>
    </row>
    <row r="558" spans="1:3" ht="13.5">
      <c r="A558" s="13"/>
      <c r="B558" s="58" t="s">
        <v>278</v>
      </c>
      <c r="C558" s="27" t="s">
        <v>464</v>
      </c>
    </row>
    <row r="559" ht="13.5">
      <c r="A559" s="13"/>
    </row>
    <row r="560" spans="1:13" ht="13.5">
      <c r="A560" s="13">
        <v>87</v>
      </c>
      <c r="B560" s="100" t="s">
        <v>499</v>
      </c>
      <c r="C560" s="100"/>
      <c r="D560" s="100"/>
      <c r="E560" s="100"/>
      <c r="F560" s="100"/>
      <c r="G560" s="100"/>
      <c r="H560" s="100"/>
      <c r="I560" s="100"/>
      <c r="J560" s="100"/>
      <c r="K560" s="100"/>
      <c r="L560" s="26"/>
      <c r="M560" s="21" t="s">
        <v>2</v>
      </c>
    </row>
    <row r="561" spans="1:12" ht="13.5">
      <c r="A561" s="13"/>
      <c r="B561" s="100"/>
      <c r="C561" s="100"/>
      <c r="D561" s="100"/>
      <c r="E561" s="100"/>
      <c r="F561" s="100"/>
      <c r="G561" s="100"/>
      <c r="H561" s="100"/>
      <c r="I561" s="100"/>
      <c r="J561" s="100"/>
      <c r="K561" s="100"/>
      <c r="L561" s="67"/>
    </row>
    <row r="562" spans="1:3" ht="13.5">
      <c r="A562" s="13"/>
      <c r="B562" s="15" t="s">
        <v>275</v>
      </c>
      <c r="C562" s="14" t="s">
        <v>493</v>
      </c>
    </row>
    <row r="563" spans="1:3" ht="13.5">
      <c r="A563" s="13"/>
      <c r="B563" s="15" t="s">
        <v>276</v>
      </c>
      <c r="C563" s="14" t="s">
        <v>465</v>
      </c>
    </row>
    <row r="564" spans="1:3" ht="13.5">
      <c r="A564" s="13"/>
      <c r="B564" s="15" t="s">
        <v>277</v>
      </c>
      <c r="C564" s="14" t="s">
        <v>494</v>
      </c>
    </row>
    <row r="565" spans="1:3" ht="13.5">
      <c r="A565" s="13"/>
      <c r="B565" s="15" t="s">
        <v>278</v>
      </c>
      <c r="C565" s="14" t="s">
        <v>466</v>
      </c>
    </row>
    <row r="566" ht="13.5">
      <c r="A566" s="13"/>
    </row>
    <row r="567" spans="1:13" ht="13.5">
      <c r="A567" s="13">
        <v>88</v>
      </c>
      <c r="B567" s="13" t="s">
        <v>467</v>
      </c>
      <c r="L567" s="26"/>
      <c r="M567" s="21" t="s">
        <v>4</v>
      </c>
    </row>
    <row r="568" spans="1:2" ht="13.5">
      <c r="A568" s="13"/>
      <c r="B568" s="42" t="s">
        <v>496</v>
      </c>
    </row>
    <row r="569" spans="1:10" ht="13.5">
      <c r="A569" s="13"/>
      <c r="B569" s="15" t="s">
        <v>275</v>
      </c>
      <c r="C569" s="14" t="s">
        <v>468</v>
      </c>
      <c r="E569" s="15" t="s">
        <v>276</v>
      </c>
      <c r="F569" s="14" t="s">
        <v>469</v>
      </c>
      <c r="G569" s="15" t="s">
        <v>277</v>
      </c>
      <c r="H569" s="14" t="s">
        <v>470</v>
      </c>
      <c r="I569" s="15" t="s">
        <v>278</v>
      </c>
      <c r="J569" s="14" t="s">
        <v>471</v>
      </c>
    </row>
    <row r="570" ht="13.5">
      <c r="A570" s="13"/>
    </row>
    <row r="571" spans="1:13" ht="13.5">
      <c r="A571" s="13">
        <v>89</v>
      </c>
      <c r="B571" s="13" t="s">
        <v>495</v>
      </c>
      <c r="L571" s="26"/>
      <c r="M571" s="21" t="s">
        <v>0</v>
      </c>
    </row>
    <row r="572" spans="1:3" ht="13.5">
      <c r="A572" s="13"/>
      <c r="B572" s="58" t="s">
        <v>275</v>
      </c>
      <c r="C572" s="14" t="s">
        <v>472</v>
      </c>
    </row>
    <row r="573" spans="1:3" ht="13.5">
      <c r="A573" s="13"/>
      <c r="B573" s="58" t="s">
        <v>276</v>
      </c>
      <c r="C573" s="14" t="s">
        <v>473</v>
      </c>
    </row>
    <row r="574" spans="1:3" ht="13.5">
      <c r="A574" s="13"/>
      <c r="B574" s="58" t="s">
        <v>277</v>
      </c>
      <c r="C574" s="14" t="s">
        <v>474</v>
      </c>
    </row>
    <row r="575" spans="1:3" ht="13.5">
      <c r="A575" s="13"/>
      <c r="B575" s="58" t="s">
        <v>278</v>
      </c>
      <c r="C575" s="14" t="s">
        <v>475</v>
      </c>
    </row>
    <row r="576" ht="13.5">
      <c r="A576" s="13"/>
    </row>
    <row r="577" spans="1:13" ht="13.5">
      <c r="A577" s="13">
        <v>90</v>
      </c>
      <c r="B577" s="94" t="s">
        <v>500</v>
      </c>
      <c r="C577" s="94"/>
      <c r="D577" s="94"/>
      <c r="E577" s="94"/>
      <c r="F577" s="94"/>
      <c r="G577" s="94"/>
      <c r="H577" s="94"/>
      <c r="I577" s="94"/>
      <c r="J577" s="94"/>
      <c r="K577" s="94"/>
      <c r="L577" s="26"/>
      <c r="M577" s="21" t="s">
        <v>2</v>
      </c>
    </row>
    <row r="578" spans="1:12" ht="13.5">
      <c r="A578" s="13"/>
      <c r="B578" s="94"/>
      <c r="C578" s="94"/>
      <c r="D578" s="94"/>
      <c r="E578" s="94"/>
      <c r="F578" s="94"/>
      <c r="G578" s="94"/>
      <c r="H578" s="94"/>
      <c r="I578" s="94"/>
      <c r="J578" s="94"/>
      <c r="K578" s="94"/>
      <c r="L578" s="67"/>
    </row>
    <row r="579" spans="1:3" ht="13.5">
      <c r="A579" s="13"/>
      <c r="B579" s="58" t="s">
        <v>275</v>
      </c>
      <c r="C579" s="14" t="s">
        <v>477</v>
      </c>
    </row>
    <row r="580" spans="1:3" ht="13.5">
      <c r="A580" s="13"/>
      <c r="B580" s="58" t="s">
        <v>276</v>
      </c>
      <c r="C580" s="19" t="s">
        <v>476</v>
      </c>
    </row>
    <row r="581" spans="2:6" ht="13.5">
      <c r="B581" s="58" t="s">
        <v>277</v>
      </c>
      <c r="C581" s="14" t="s">
        <v>478</v>
      </c>
      <c r="F581" s="14" t="s">
        <v>480</v>
      </c>
    </row>
    <row r="582" spans="2:3" ht="13.5">
      <c r="B582" s="58" t="s">
        <v>278</v>
      </c>
      <c r="C582" s="14" t="s">
        <v>479</v>
      </c>
    </row>
  </sheetData>
  <sheetProtection sheet="1" selectLockedCells="1"/>
  <mergeCells count="112">
    <mergeCell ref="B425:K425"/>
    <mergeCell ref="B429:K429"/>
    <mergeCell ref="B433:K433"/>
    <mergeCell ref="B393:K393"/>
    <mergeCell ref="B364:K364"/>
    <mergeCell ref="A394:K394"/>
    <mergeCell ref="B460:K460"/>
    <mergeCell ref="B492:K492"/>
    <mergeCell ref="B496:K496"/>
    <mergeCell ref="B476:K476"/>
    <mergeCell ref="B395:K395"/>
    <mergeCell ref="B420:K420"/>
    <mergeCell ref="C422:F423"/>
    <mergeCell ref="B4:K5"/>
    <mergeCell ref="A7:J7"/>
    <mergeCell ref="A296:K296"/>
    <mergeCell ref="B49:K50"/>
    <mergeCell ref="B117:K118"/>
    <mergeCell ref="B269:K270"/>
    <mergeCell ref="A500:K500"/>
    <mergeCell ref="B560:K561"/>
    <mergeCell ref="B577:K578"/>
    <mergeCell ref="B512:K513"/>
    <mergeCell ref="B480:K480"/>
    <mergeCell ref="B484:K484"/>
    <mergeCell ref="B488:K488"/>
    <mergeCell ref="B502:K502"/>
    <mergeCell ref="B544:K544"/>
    <mergeCell ref="B548:K548"/>
    <mergeCell ref="B472:K472"/>
    <mergeCell ref="B376:K376"/>
    <mergeCell ref="B377:K377"/>
    <mergeCell ref="B365:K365"/>
    <mergeCell ref="B366:K366"/>
    <mergeCell ref="B367:D367"/>
    <mergeCell ref="B369:K369"/>
    <mergeCell ref="B373:K373"/>
    <mergeCell ref="B374:K374"/>
    <mergeCell ref="B391:C391"/>
    <mergeCell ref="B298:K298"/>
    <mergeCell ref="B299:K299"/>
    <mergeCell ref="B361:K361"/>
    <mergeCell ref="B362:K362"/>
    <mergeCell ref="B464:K464"/>
    <mergeCell ref="B468:K468"/>
    <mergeCell ref="D391:E391"/>
    <mergeCell ref="F391:G391"/>
    <mergeCell ref="H391:I391"/>
    <mergeCell ref="B437:K437"/>
    <mergeCell ref="B235:K235"/>
    <mergeCell ref="A226:K226"/>
    <mergeCell ref="B236:K236"/>
    <mergeCell ref="B240:E240"/>
    <mergeCell ref="B303:K303"/>
    <mergeCell ref="B304:K304"/>
    <mergeCell ref="B246:J246"/>
    <mergeCell ref="B247:J247"/>
    <mergeCell ref="B248:J248"/>
    <mergeCell ref="B249:J249"/>
    <mergeCell ref="B222:K222"/>
    <mergeCell ref="B227:K227"/>
    <mergeCell ref="B229:C229"/>
    <mergeCell ref="B232:D232"/>
    <mergeCell ref="F232:H232"/>
    <mergeCell ref="B233:D233"/>
    <mergeCell ref="F233:H233"/>
    <mergeCell ref="B35:F35"/>
    <mergeCell ref="B36:G36"/>
    <mergeCell ref="B41:F41"/>
    <mergeCell ref="B42:G42"/>
    <mergeCell ref="B69:K69"/>
    <mergeCell ref="B107:K108"/>
    <mergeCell ref="B243:J243"/>
    <mergeCell ref="B13:J13"/>
    <mergeCell ref="B21:K21"/>
    <mergeCell ref="B98:K98"/>
    <mergeCell ref="B100:J100"/>
    <mergeCell ref="B103:K103"/>
    <mergeCell ref="B106:K106"/>
    <mergeCell ref="B112:J112"/>
    <mergeCell ref="B28:I28"/>
    <mergeCell ref="B29:J29"/>
    <mergeCell ref="B528:K528"/>
    <mergeCell ref="B534:K534"/>
    <mergeCell ref="B538:K538"/>
    <mergeCell ref="B114:K114"/>
    <mergeCell ref="B115:J115"/>
    <mergeCell ref="B121:K121"/>
    <mergeCell ref="B146:K146"/>
    <mergeCell ref="B241:I241"/>
    <mergeCell ref="B194:K194"/>
    <mergeCell ref="B273:K273"/>
    <mergeCell ref="B508:K508"/>
    <mergeCell ref="B287:K287"/>
    <mergeCell ref="B295:K295"/>
    <mergeCell ref="B284:K284"/>
    <mergeCell ref="B266:K266"/>
    <mergeCell ref="B522:K522"/>
    <mergeCell ref="B310:K310"/>
    <mergeCell ref="B311:K311"/>
    <mergeCell ref="B343:K343"/>
    <mergeCell ref="B359:K359"/>
    <mergeCell ref="B15:K16"/>
    <mergeCell ref="B176:K177"/>
    <mergeCell ref="B344:K345"/>
    <mergeCell ref="A1:K1"/>
    <mergeCell ref="A2:K2"/>
    <mergeCell ref="B113:K113"/>
    <mergeCell ref="B8:K8"/>
    <mergeCell ref="B10:H10"/>
    <mergeCell ref="B257:J257"/>
    <mergeCell ref="B242:J242"/>
  </mergeCells>
  <dataValidations count="2">
    <dataValidation type="list" allowBlank="1" showInputMessage="1" showErrorMessage="1" sqref="N107:N108 L33 N263 N286 L270 L50 N277 N104:N105 N289 N271 N275 N119 L118 L370 N336">
      <formula1>"a,b,c,d"</formula1>
    </dataValidation>
    <dataValidation type="list" allowBlank="1" showInputMessage="1" showErrorMessage="1" sqref="L420 L425 L429 L433 L437 L460 L464 L468 L472 L476 L480 L484 L488 L492 L496 L502 L508 L512:L513 L517 L522 L528 L534 L538 L544 L548 L554 L560:L561 L567 L571 L577:L578 L9 L15 L20 L26 L32 L38 L44 L49 L54 L61 L68 L75 L79 L86 L92 L100 L103 L106 L111 L117 L121 L125 L145 L151 L164 L176 L194 L206 L218 L221 L228 L231 L235 L239 L245 L251 L257 L263 L266 L269 L273 L277 L283 L287 L290 L298 L303 L310 L314 L321 L327 L333 L337 L343 L351 L357 L364 L369 L376 L390">
      <formula1>"A,B,C,D"</formula1>
    </dataValidation>
  </dataValidations>
  <printOptions/>
  <pageMargins left="0.7" right="0.7" top="0.75" bottom="0.75" header="0.3" footer="0.3"/>
  <pageSetup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DH2"/>
  <sheetViews>
    <sheetView zoomScalePageLayoutView="0" workbookViewId="0" topLeftCell="A1">
      <selection activeCell="A1" sqref="A1"/>
    </sheetView>
  </sheetViews>
  <sheetFormatPr defaultColWidth="11.421875" defaultRowHeight="15"/>
  <cols>
    <col min="1" max="1" width="11.421875" style="10" customWidth="1"/>
  </cols>
  <sheetData>
    <row r="1" spans="1:112" ht="14.25">
      <c r="A1" s="10" t="s">
        <v>738</v>
      </c>
      <c r="B1" t="s">
        <v>739</v>
      </c>
      <c r="C1" t="s">
        <v>740</v>
      </c>
      <c r="D1" t="s">
        <v>741</v>
      </c>
      <c r="E1" t="s">
        <v>742</v>
      </c>
      <c r="F1" t="s">
        <v>743</v>
      </c>
      <c r="G1" t="s">
        <v>744</v>
      </c>
      <c r="H1" s="9">
        <v>1</v>
      </c>
      <c r="I1" s="9">
        <v>2</v>
      </c>
      <c r="J1" s="9">
        <v>3</v>
      </c>
      <c r="K1" s="9">
        <v>4</v>
      </c>
      <c r="L1" s="9">
        <v>5</v>
      </c>
      <c r="M1" s="9">
        <v>6</v>
      </c>
      <c r="N1" s="9">
        <v>7</v>
      </c>
      <c r="O1" s="9">
        <v>8</v>
      </c>
      <c r="P1" s="9">
        <v>9</v>
      </c>
      <c r="Q1" s="9">
        <v>10</v>
      </c>
      <c r="R1" s="9">
        <v>11</v>
      </c>
      <c r="S1" s="9">
        <v>12</v>
      </c>
      <c r="T1" s="9">
        <v>13</v>
      </c>
      <c r="U1" s="9">
        <v>14</v>
      </c>
      <c r="V1" s="9">
        <v>15</v>
      </c>
      <c r="W1" s="9">
        <v>16</v>
      </c>
      <c r="X1" s="9">
        <v>17</v>
      </c>
      <c r="Y1" s="9">
        <v>18</v>
      </c>
      <c r="Z1" s="9">
        <v>19</v>
      </c>
      <c r="AA1" s="9">
        <v>20</v>
      </c>
      <c r="AB1" s="9">
        <v>21</v>
      </c>
      <c r="AC1" s="9">
        <v>22</v>
      </c>
      <c r="AD1" s="9">
        <v>23</v>
      </c>
      <c r="AE1" s="9">
        <v>24</v>
      </c>
      <c r="AF1" s="9">
        <v>25</v>
      </c>
      <c r="AG1" s="9">
        <v>26</v>
      </c>
      <c r="AH1" s="9">
        <v>27</v>
      </c>
      <c r="AI1" s="9">
        <v>28</v>
      </c>
      <c r="AJ1" s="9">
        <v>29</v>
      </c>
      <c r="AK1" s="9">
        <v>30</v>
      </c>
      <c r="AL1" s="9">
        <v>31</v>
      </c>
      <c r="AM1" s="9">
        <v>32</v>
      </c>
      <c r="AN1" s="9">
        <v>33</v>
      </c>
      <c r="AO1" s="9">
        <v>34</v>
      </c>
      <c r="AP1" s="9">
        <v>35</v>
      </c>
      <c r="AQ1" s="9">
        <v>36</v>
      </c>
      <c r="AR1" s="9">
        <v>37</v>
      </c>
      <c r="AS1" s="9">
        <v>38</v>
      </c>
      <c r="AT1" s="9">
        <v>39</v>
      </c>
      <c r="AU1" s="9">
        <v>40</v>
      </c>
      <c r="AV1" s="9">
        <v>41</v>
      </c>
      <c r="AW1" s="9">
        <v>42</v>
      </c>
      <c r="AX1" s="9">
        <v>43</v>
      </c>
      <c r="AY1" s="9">
        <v>44</v>
      </c>
      <c r="AZ1" s="9">
        <v>45</v>
      </c>
      <c r="BA1" s="9">
        <v>46</v>
      </c>
      <c r="BB1" s="9">
        <v>47</v>
      </c>
      <c r="BC1" s="9">
        <v>48</v>
      </c>
      <c r="BD1" s="9">
        <v>49</v>
      </c>
      <c r="BE1" s="9">
        <v>50</v>
      </c>
      <c r="BF1" s="9">
        <v>51</v>
      </c>
      <c r="BG1" s="9">
        <v>52</v>
      </c>
      <c r="BH1" s="9">
        <v>53</v>
      </c>
      <c r="BI1" s="9">
        <v>54</v>
      </c>
      <c r="BJ1" s="9">
        <v>55</v>
      </c>
      <c r="BK1" s="9">
        <v>56</v>
      </c>
      <c r="BL1" s="9">
        <v>57</v>
      </c>
      <c r="BM1" s="9">
        <v>58</v>
      </c>
      <c r="BN1" s="9">
        <v>59</v>
      </c>
      <c r="BO1" s="9">
        <v>60</v>
      </c>
      <c r="BP1" s="9">
        <v>61</v>
      </c>
      <c r="BQ1" s="9">
        <v>62</v>
      </c>
      <c r="BR1" s="9">
        <v>63</v>
      </c>
      <c r="BS1" s="9">
        <v>64</v>
      </c>
      <c r="BT1" s="9">
        <v>65</v>
      </c>
      <c r="BU1" s="9">
        <v>66</v>
      </c>
      <c r="BV1" s="9">
        <v>67</v>
      </c>
      <c r="BW1" s="9">
        <v>68</v>
      </c>
      <c r="BX1" s="9">
        <v>69</v>
      </c>
      <c r="BY1" s="9">
        <v>70</v>
      </c>
      <c r="BZ1" s="9">
        <v>71</v>
      </c>
      <c r="CA1" s="9">
        <v>72</v>
      </c>
      <c r="CB1" s="9">
        <v>73</v>
      </c>
      <c r="CC1" s="9">
        <v>74</v>
      </c>
      <c r="CD1" s="9">
        <v>75</v>
      </c>
      <c r="CE1" s="9">
        <v>76</v>
      </c>
      <c r="CF1" s="9">
        <v>77</v>
      </c>
      <c r="CG1" s="9">
        <v>78</v>
      </c>
      <c r="CH1" s="9">
        <v>79</v>
      </c>
      <c r="CI1" s="9">
        <v>80</v>
      </c>
      <c r="CJ1" s="9">
        <v>81</v>
      </c>
      <c r="CK1" s="9">
        <v>82</v>
      </c>
      <c r="CL1" s="9">
        <v>83</v>
      </c>
      <c r="CM1" s="9">
        <v>84</v>
      </c>
      <c r="CN1" s="9">
        <v>85</v>
      </c>
      <c r="CO1" s="9">
        <v>86</v>
      </c>
      <c r="CP1" s="9">
        <v>87</v>
      </c>
      <c r="CQ1" s="9">
        <v>88</v>
      </c>
      <c r="CR1" s="9">
        <v>89</v>
      </c>
      <c r="CS1" s="9">
        <v>90</v>
      </c>
      <c r="CT1" s="9">
        <v>91</v>
      </c>
      <c r="CU1" s="9">
        <v>92</v>
      </c>
      <c r="CV1" s="9">
        <v>93</v>
      </c>
      <c r="CW1" s="9">
        <v>94</v>
      </c>
      <c r="CX1" s="9">
        <v>95</v>
      </c>
      <c r="CY1" s="9">
        <v>96</v>
      </c>
      <c r="CZ1" s="9">
        <v>97</v>
      </c>
      <c r="DA1" s="9">
        <v>98</v>
      </c>
      <c r="DB1" s="9">
        <v>99</v>
      </c>
      <c r="DC1" s="9">
        <v>100</v>
      </c>
      <c r="DD1" s="9">
        <v>101</v>
      </c>
      <c r="DE1" s="9">
        <v>102</v>
      </c>
      <c r="DF1" s="9">
        <v>103</v>
      </c>
      <c r="DG1" s="9">
        <v>104</v>
      </c>
      <c r="DH1" s="9">
        <v>105</v>
      </c>
    </row>
    <row r="2" ht="14.25">
      <c r="A2" s="10" t="s">
        <v>745</v>
      </c>
    </row>
  </sheetData>
  <sheetProtection sheet="1" objects="1" scenarios="1" select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Windows User</cp:lastModifiedBy>
  <cp:lastPrinted>2019-12-06T19:21:46Z</cp:lastPrinted>
  <dcterms:created xsi:type="dcterms:W3CDTF">2019-06-24T18:31:37Z</dcterms:created>
  <dcterms:modified xsi:type="dcterms:W3CDTF">2020-02-25T21:23:10Z</dcterms:modified>
  <cp:category/>
  <cp:version/>
  <cp:contentType/>
  <cp:contentStatus/>
</cp:coreProperties>
</file>